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78" activeTab="0"/>
  </bookViews>
  <sheets>
    <sheet name="sheet1" sheetId="1" r:id="rId1"/>
  </sheets>
  <definedNames/>
  <calcPr fullCalcOnLoad="1"/>
</workbook>
</file>

<file path=xl/comments1.xml><?xml version="1.0" encoding="utf-8"?>
<comments xmlns="http://schemas.openxmlformats.org/spreadsheetml/2006/main">
  <authors>
    <author>Ashan An</author>
    <author>ivanyeung(楊振華)</author>
  </authors>
  <commentList>
    <comment ref="AQ31" authorId="0">
      <text>
        <r>
          <rPr>
            <sz val="9"/>
            <rFont val="宋体"/>
            <family val="0"/>
          </rPr>
          <t>Ashan An:
本季度起不在单独公布QQ Game的PCU/ACU</t>
        </r>
      </text>
    </comment>
    <comment ref="AQ32" authorId="0">
      <text>
        <r>
          <rPr>
            <sz val="9"/>
            <rFont val="宋体"/>
            <family val="0"/>
          </rPr>
          <t>Ashan An:
本季度起不在单独公布QQ Game的PCU/ACU</t>
        </r>
      </text>
    </comment>
    <comment ref="AQ35" authorId="0">
      <text>
        <r>
          <rPr>
            <sz val="9"/>
            <rFont val="宋体"/>
            <family val="0"/>
          </rPr>
          <t>Ashan An:
本季度起将不限号阶段游戏包含在内</t>
        </r>
      </text>
    </comment>
    <comment ref="AQ37" authorId="0">
      <text>
        <r>
          <rPr>
            <sz val="9"/>
            <rFont val="宋体"/>
            <family val="0"/>
          </rPr>
          <t>Ashan An:
本季度起将不限号阶段游戏包含在内</t>
        </r>
      </text>
    </comment>
    <comment ref="AQ41" authorId="0">
      <text>
        <r>
          <rPr>
            <sz val="9"/>
            <rFont val="宋体"/>
            <family val="0"/>
          </rPr>
          <t>Ashan An:
本季度起将不限号阶段游戏包含在内</t>
        </r>
      </text>
    </comment>
    <comment ref="AQ43" authorId="0">
      <text>
        <r>
          <rPr>
            <sz val="9"/>
            <rFont val="宋体"/>
            <family val="0"/>
          </rPr>
          <t>Ashan An:
本季度起将不限号阶段游戏包含在内</t>
        </r>
      </text>
    </comment>
    <comment ref="AU48" authorId="1">
      <text>
        <r>
          <rPr>
            <sz val="9"/>
            <rFont val="宋体"/>
            <family val="0"/>
          </rPr>
          <t>ivanyeung(楊振華):
本季度起,以流水收入計算</t>
        </r>
      </text>
    </comment>
  </commentList>
</comments>
</file>

<file path=xl/sharedStrings.xml><?xml version="1.0" encoding="utf-8"?>
<sst xmlns="http://schemas.openxmlformats.org/spreadsheetml/2006/main" count="652" uniqueCount="250">
  <si>
    <t>Unit</t>
  </si>
  <si>
    <t>4Q2003</t>
  </si>
  <si>
    <t>1Q2004</t>
  </si>
  <si>
    <t>2Q2004</t>
  </si>
  <si>
    <t>3Q2004</t>
  </si>
  <si>
    <t>4Q2004</t>
  </si>
  <si>
    <t>1Q2005</t>
  </si>
  <si>
    <t>2Q2005</t>
  </si>
  <si>
    <t>3Q2005</t>
  </si>
  <si>
    <t>4Q2005</t>
  </si>
  <si>
    <t>1Q2006</t>
  </si>
  <si>
    <t>2Q2006</t>
  </si>
  <si>
    <t>3Q2006</t>
  </si>
  <si>
    <t>4Q2006</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</si>
  <si>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</si>
  <si>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</si>
  <si>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</si>
  <si>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</si>
  <si>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</si>
  <si>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</si>
  <si>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</si>
  <si>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</si>
  <si>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</si>
  <si>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</si>
  <si>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</si>
  <si>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</si>
  <si>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</si>
  <si>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</si>
  <si>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</si>
  <si>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</si>
  <si>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</si>
  <si>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</si>
  <si>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</si>
  <si>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</si>
  <si>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</si>
  <si>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t>2Q2012</t>
  </si>
  <si>
    <t>3Q2012</t>
  </si>
  <si>
    <t>4Q2012</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</si>
  <si>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</si>
  <si>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</si>
  <si>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</si>
  <si>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</si>
  <si>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</si>
  <si>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</si>
  <si>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</si>
  <si>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</si>
  <si>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</si>
  <si>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</si>
  <si>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</si>
  <si>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</si>
  <si>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</si>
  <si>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</si>
  <si>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</si>
  <si>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</si>
  <si>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</si>
  <si>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</si>
  <si>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</si>
  <si>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</si>
  <si>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</si>
  <si>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</si>
  <si>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</si>
  <si>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4Q2018</t>
  </si>
  <si>
    <t>1Q2019</t>
  </si>
  <si>
    <t>2Q2019</t>
  </si>
  <si>
    <t>3Q2019</t>
  </si>
  <si>
    <t>4Q2019</t>
  </si>
  <si>
    <t>QQ IM</t>
  </si>
  <si>
    <t xml:space="preserve">        -- MAU</t>
  </si>
  <si>
    <t>mn</t>
  </si>
  <si>
    <t>819.8</t>
  </si>
  <si>
    <t xml:space="preserve">        -- MAU from smart devices</t>
  </si>
  <si>
    <t xml:space="preserve">        -- MAU from smart devices (restated)</t>
  </si>
  <si>
    <t xml:space="preserve">        -- PCU</t>
  </si>
  <si>
    <t xml:space="preserve">        -- Average daily QQ IM user hours</t>
  </si>
  <si>
    <t>-</t>
  </si>
  <si>
    <t>Combined Weixin and WeChat</t>
  </si>
  <si>
    <t>194.4</t>
  </si>
  <si>
    <t>235.8</t>
  </si>
  <si>
    <r>
      <t xml:space="preserve">                  -- QQ IM PCU: </t>
    </r>
    <r>
      <rPr>
        <i/>
        <sz val="10"/>
        <color indexed="8"/>
        <rFont val="Arial"/>
        <family val="2"/>
      </rPr>
      <t xml:space="preserve">the highest number of logged-in user accounts recorded on any time of a day during the quarter. </t>
    </r>
  </si>
  <si>
    <r>
      <t xml:space="preserve">                  -- </t>
    </r>
    <r>
      <rPr>
        <b/>
        <i/>
        <sz val="10"/>
        <color indexed="8"/>
        <rFont val="Arial"/>
        <family val="2"/>
      </rPr>
      <t xml:space="preserve">QQ IM MAU from smart devices </t>
    </r>
    <r>
      <rPr>
        <i/>
        <sz val="10"/>
        <color indexed="8"/>
        <rFont val="Arial"/>
        <family val="2"/>
      </rPr>
      <t>is the total number of QQ MAU that logged in via applications on smart devices (iOS, Android) and sent a message, or conducted an activity in Moments, Games, etc., during the last month of the quarter.</t>
    </r>
  </si>
  <si>
    <t>Social Networking Services (SNS)</t>
  </si>
  <si>
    <t>Qzone MAU*</t>
  </si>
  <si>
    <t>N/A</t>
  </si>
  <si>
    <t xml:space="preserve">        -- MAU from smart device </t>
  </si>
  <si>
    <t xml:space="preserve">        -- MAU from smart device (restated)</t>
  </si>
  <si>
    <t>Pengyou MAU*</t>
  </si>
  <si>
    <r>
      <t xml:space="preserve">Definition: -- Qzone MAU: </t>
    </r>
    <r>
      <rPr>
        <i/>
        <sz val="10"/>
        <color indexed="8"/>
        <rFont val="Arial"/>
        <family val="2"/>
      </rPr>
      <t>total number of user accounts that logged in Qzone at least twice during the last month.</t>
    </r>
  </si>
  <si>
    <r>
      <t xml:space="preserve">                 -- Qzone MAU from smart devices: </t>
    </r>
    <r>
      <rPr>
        <i/>
        <sz val="10"/>
        <color indexed="8"/>
        <rFont val="Arial"/>
        <family val="2"/>
      </rPr>
      <t>total number of user accounts that logged in via applications on smart devices (iOS, Android) at least twice during the last month.</t>
    </r>
  </si>
  <si>
    <r>
      <t xml:space="preserve">                 -- Pengyou MAU: </t>
    </r>
    <r>
      <rPr>
        <i/>
        <sz val="10"/>
        <color indexed="8"/>
        <rFont val="Arial"/>
        <family val="2"/>
      </rPr>
      <t>total number of user accounts that logged in Pengyou at least twice during the last month.</t>
    </r>
  </si>
  <si>
    <r>
      <t xml:space="preserve">* Note: </t>
    </r>
    <r>
      <rPr>
        <i/>
        <sz val="10"/>
        <color indexed="8"/>
        <rFont val="Arial"/>
        <family val="2"/>
      </rPr>
      <t>Since 4Q2011, definition of Qzone’s MAU has been revised. Historic figures have been restated for fair comparison from 4Q2010. Definition of Pengyou’s MAU has also been revised in the same manner.</t>
    </r>
  </si>
  <si>
    <t xml:space="preserve"> </t>
  </si>
  <si>
    <r>
      <t xml:space="preserve">* Note: </t>
    </r>
    <r>
      <rPr>
        <i/>
        <sz val="10"/>
        <color indexed="8"/>
        <rFont val="Arial"/>
        <family val="2"/>
      </rPr>
      <t>Since 1Q17, definition of Qzone MAU from smart device has been revised. Historic figures from 1Q16 has been restated accordingly</t>
    </r>
  </si>
  <si>
    <t>QQ Game Platform</t>
  </si>
  <si>
    <t xml:space="preserve">        -- Combined ACU</t>
  </si>
  <si>
    <t>'000</t>
  </si>
  <si>
    <t xml:space="preserve">        -- Combined PCU</t>
  </si>
  <si>
    <t>Advanced Casual Games (ACG)</t>
  </si>
  <si>
    <t xml:space="preserve">        -- ARPU range</t>
  </si>
  <si>
    <t>RMB</t>
  </si>
  <si>
    <t>30~50</t>
  </si>
  <si>
    <t>30~60</t>
  </si>
  <si>
    <t>30~55</t>
  </si>
  <si>
    <t>35~60</t>
  </si>
  <si>
    <t>40~65</t>
  </si>
  <si>
    <t>40~70</t>
  </si>
  <si>
    <t>40~75</t>
  </si>
  <si>
    <t>45~75</t>
  </si>
  <si>
    <t>45~80</t>
  </si>
  <si>
    <t>50~85</t>
  </si>
  <si>
    <t>50-90</t>
  </si>
  <si>
    <t>50~95</t>
  </si>
  <si>
    <t>55~100</t>
  </si>
  <si>
    <r>
      <t>5</t>
    </r>
    <r>
      <rPr>
        <sz val="10"/>
        <color indexed="8"/>
        <rFont val="Arial"/>
        <family val="2"/>
      </rPr>
      <t>5~115</t>
    </r>
  </si>
  <si>
    <t>60~125</t>
  </si>
  <si>
    <t>65~130</t>
  </si>
  <si>
    <t>65~155</t>
  </si>
  <si>
    <t>75~175</t>
  </si>
  <si>
    <t>80-190</t>
  </si>
  <si>
    <t>85-220</t>
  </si>
  <si>
    <t>100-220</t>
  </si>
  <si>
    <t>95-235</t>
  </si>
  <si>
    <t>100-245</t>
  </si>
  <si>
    <t>80-265</t>
  </si>
  <si>
    <t>80-270</t>
  </si>
  <si>
    <t>85-310</t>
  </si>
  <si>
    <t>85-330</t>
  </si>
  <si>
    <t>85-350</t>
  </si>
  <si>
    <t>85-370</t>
  </si>
  <si>
    <t>100-365</t>
  </si>
  <si>
    <t>100-370</t>
  </si>
  <si>
    <t>100-440</t>
  </si>
  <si>
    <t>110-500</t>
  </si>
  <si>
    <t>120-590</t>
  </si>
  <si>
    <t>130-580</t>
  </si>
  <si>
    <t>150-600</t>
  </si>
  <si>
    <t>160-670</t>
  </si>
  <si>
    <t>180-670</t>
  </si>
  <si>
    <t>190-680</t>
  </si>
  <si>
    <t>190-510</t>
  </si>
  <si>
    <t>180-640</t>
  </si>
  <si>
    <t>180-440</t>
  </si>
  <si>
    <t>Massively Multiplayer Online Games (MMOG)</t>
  </si>
  <si>
    <t>50~80</t>
  </si>
  <si>
    <t>55~85</t>
  </si>
  <si>
    <t>60~90</t>
  </si>
  <si>
    <t>65~95</t>
  </si>
  <si>
    <t>70~105</t>
  </si>
  <si>
    <t>75~105</t>
  </si>
  <si>
    <t>90~125</t>
  </si>
  <si>
    <t>90~130</t>
  </si>
  <si>
    <t>90-130</t>
  </si>
  <si>
    <t>100~140</t>
  </si>
  <si>
    <t>100~160</t>
  </si>
  <si>
    <t>120~175</t>
  </si>
  <si>
    <t>145~220</t>
  </si>
  <si>
    <t>185~240</t>
  </si>
  <si>
    <t>185~275</t>
  </si>
  <si>
    <t>140-300</t>
  </si>
  <si>
    <t>180-300</t>
  </si>
  <si>
    <t>240-320</t>
  </si>
  <si>
    <t>270-390</t>
  </si>
  <si>
    <t>295-395</t>
  </si>
  <si>
    <t>310-375</t>
  </si>
  <si>
    <t>145-455</t>
  </si>
  <si>
    <t>265-410</t>
  </si>
  <si>
    <t>310-450</t>
  </si>
  <si>
    <t>320-520</t>
  </si>
  <si>
    <t>370-560</t>
  </si>
  <si>
    <t>350-670</t>
  </si>
  <si>
    <t>400-600</t>
  </si>
  <si>
    <t>490-720</t>
  </si>
  <si>
    <t>460-720</t>
  </si>
  <si>
    <t>530-720</t>
  </si>
  <si>
    <t>480-820</t>
  </si>
  <si>
    <t>260-930</t>
  </si>
  <si>
    <t>480-1,050</t>
  </si>
  <si>
    <t>130-1,140</t>
  </si>
  <si>
    <t>240-1,030</t>
  </si>
  <si>
    <t>60-70</t>
  </si>
  <si>
    <t>80-90</t>
  </si>
  <si>
    <t>100-110</t>
  </si>
  <si>
    <t>155-165</t>
  </si>
  <si>
    <t>165-175</t>
  </si>
  <si>
    <t>170-180</t>
  </si>
  <si>
    <t>185-195</t>
  </si>
  <si>
    <t>145-155</t>
  </si>
  <si>
    <t>125-135</t>
  </si>
  <si>
    <t>140-150</t>
  </si>
  <si>
    <t>150-160</t>
  </si>
  <si>
    <t>180-190</t>
  </si>
  <si>
    <t>195-205</t>
  </si>
  <si>
    <r>
      <t xml:space="preserve">                 -- PCU: </t>
    </r>
    <r>
      <rPr>
        <i/>
        <sz val="10"/>
        <color indexed="8"/>
        <rFont val="Arial"/>
        <family val="2"/>
      </rPr>
      <t>quarterly "Peak Concurrent User accounts" is the highest number of simultaneous online user accounts during the quarter.</t>
    </r>
    <r>
      <rPr>
        <b/>
        <i/>
        <sz val="10"/>
        <color indexed="8"/>
        <rFont val="Arial"/>
        <family val="2"/>
      </rPr>
      <t xml:space="preserve"> </t>
    </r>
  </si>
  <si>
    <t>* Note: Since 4Q2014, calculation of Mobile Games ARPU changed from net revenue to gross revenue.</t>
  </si>
  <si>
    <t>Registered monthly subscriptions</t>
  </si>
  <si>
    <t>Fee-based IVAS registered subscriptions</t>
  </si>
  <si>
    <t>Fee-based MVAS registered subscriptions</t>
  </si>
  <si>
    <t>Fee-based VAS registered subscriptions</t>
  </si>
  <si>
    <t>Research &amp; Development expenses</t>
  </si>
  <si>
    <t>R&amp;D</t>
  </si>
  <si>
    <t>RMB mn</t>
  </si>
  <si>
    <r>
      <rPr>
        <b/>
        <i/>
        <sz val="10"/>
        <color indexed="8"/>
        <rFont val="Arial"/>
        <family val="2"/>
      </rPr>
      <t>*Note: R&amp;D expenses</t>
    </r>
    <r>
      <rPr>
        <i/>
        <sz val="10"/>
        <color indexed="8"/>
        <rFont val="Arial"/>
        <family val="2"/>
      </rPr>
      <t xml:space="preserve"> are part of </t>
    </r>
    <r>
      <rPr>
        <b/>
        <i/>
        <sz val="10"/>
        <color indexed="8"/>
        <rFont val="Arial"/>
        <family val="2"/>
      </rPr>
      <t>G&amp;A</t>
    </r>
    <r>
      <rPr>
        <i/>
        <sz val="10"/>
        <color indexed="8"/>
        <rFont val="Arial"/>
        <family val="2"/>
      </rPr>
      <t xml:space="preserve"> expenses</t>
    </r>
  </si>
  <si>
    <t>190-200</t>
  </si>
  <si>
    <t>PC Client Games</t>
  </si>
  <si>
    <t>410-420</t>
  </si>
  <si>
    <t>410-420</t>
  </si>
  <si>
    <t>220-230</t>
  </si>
  <si>
    <t>Employees</t>
  </si>
  <si>
    <t>Number of Employees</t>
  </si>
  <si>
    <t>Online video subscriptions</t>
  </si>
  <si>
    <t xml:space="preserve">Online music subscriptions </t>
  </si>
  <si>
    <t>mn</t>
  </si>
  <si>
    <t>445-455</t>
  </si>
  <si>
    <t>230-240</t>
  </si>
  <si>
    <t>435-445</t>
  </si>
  <si>
    <t>220-230</t>
  </si>
  <si>
    <t>1Q2020</t>
  </si>
  <si>
    <t>2Q2020</t>
  </si>
  <si>
    <t>3Q2020</t>
  </si>
  <si>
    <t>4Q2020</t>
  </si>
  <si>
    <t>1Q2021</t>
  </si>
  <si>
    <t>390-400</t>
  </si>
  <si>
    <t>215-225</t>
  </si>
  <si>
    <t>2Q2021</t>
  </si>
  <si>
    <t>425-435</t>
  </si>
  <si>
    <t>255-265</t>
  </si>
  <si>
    <t>3Q2021</t>
  </si>
  <si>
    <t>425-435</t>
  </si>
  <si>
    <t>255-265</t>
  </si>
  <si>
    <t>Domestic Games</t>
  </si>
  <si>
    <t>Communication &amp; Social</t>
  </si>
  <si>
    <r>
      <t xml:space="preserve">Definition:  -- ACU: </t>
    </r>
    <r>
      <rPr>
        <i/>
        <sz val="10"/>
        <color indexed="8"/>
        <rFont val="Arial"/>
        <family val="2"/>
      </rPr>
      <t xml:space="preserve">quarterly "Average Concurrent User accounts" is the average number of simultaneous online user accounts during the quarter. </t>
    </r>
  </si>
  <si>
    <r>
      <t xml:space="preserve">Glossary:   -- MAU: </t>
    </r>
    <r>
      <rPr>
        <i/>
        <sz val="10"/>
        <color indexed="8"/>
        <rFont val="Arial"/>
        <family val="2"/>
      </rPr>
      <t>Monthly Active User accounts</t>
    </r>
  </si>
  <si>
    <r>
      <t xml:space="preserve">Definition:  -- QQ IM MAU: </t>
    </r>
    <r>
      <rPr>
        <i/>
        <sz val="10"/>
        <color indexed="8"/>
        <rFont val="Arial"/>
        <family val="2"/>
      </rPr>
      <t xml:space="preserve">total number of </t>
    </r>
    <r>
      <rPr>
        <i/>
        <sz val="10"/>
        <color indexed="8"/>
        <rFont val="Arial"/>
        <family val="2"/>
      </rPr>
      <t>user accounts that logged in QQ at least once during the last month.</t>
    </r>
  </si>
  <si>
    <r>
      <rPr>
        <b/>
        <i/>
        <sz val="10"/>
        <color indexed="8"/>
        <rFont val="Arial"/>
        <family val="2"/>
      </rPr>
      <t>Definition:   -- Combined MAU of Weixin and WeChat</t>
    </r>
    <r>
      <rPr>
        <i/>
        <sz val="10"/>
        <color indexed="8"/>
        <rFont val="Arial"/>
        <family val="2"/>
      </rPr>
      <t xml:space="preserve"> is the total number of user accounts which logged in and sent a message, or conducted an activity in Moments, Games, etc., during the last month of the quarter.</t>
    </r>
  </si>
  <si>
    <t>Mobile Games</t>
  </si>
  <si>
    <r>
      <t xml:space="preserve">* </t>
    </r>
    <r>
      <rPr>
        <b/>
        <i/>
        <sz val="10"/>
        <color indexed="8"/>
        <rFont val="Arial"/>
        <family val="2"/>
      </rPr>
      <t>Note:</t>
    </r>
    <r>
      <rPr>
        <i/>
        <sz val="10"/>
        <color indexed="8"/>
        <rFont val="Arial"/>
        <family val="2"/>
      </rPr>
      <t xml:space="preserve"> Since 4Q2013, definition of combined MAU of Weixin and WeChat has been changed from "total number of user accounts that logged in Weixin or WeChat to send out messages at least once during the last month of the quarter" to the existing definition.</t>
    </r>
  </si>
  <si>
    <r>
      <t xml:space="preserve">Definition:  -- ARPU: </t>
    </r>
    <r>
      <rPr>
        <i/>
        <sz val="10"/>
        <color indexed="8"/>
        <rFont val="Arial"/>
        <family val="2"/>
      </rPr>
      <t>quarterly "Average Revenue Per paying User accounts" or "ARPU", is our online game net revenues derived from ACG, MMOG or Mobile Games during the quarterly period divided by the quarterly active paying user accounts of these games during the quarterly period; our definition of ARPU may not be comparable to similarly titled measures presented by other online game companies.</t>
    </r>
  </si>
  <si>
    <r>
      <rPr>
        <b/>
        <i/>
        <sz val="10"/>
        <color indexed="8"/>
        <rFont val="Arial"/>
        <family val="2"/>
      </rPr>
      <t xml:space="preserve">Glossary:VAS: </t>
    </r>
    <r>
      <rPr>
        <i/>
        <sz val="10"/>
        <color indexed="8"/>
        <rFont val="Arial"/>
        <family val="2"/>
      </rPr>
      <t>value-added services</t>
    </r>
  </si>
  <si>
    <t>mn</t>
  </si>
  <si>
    <t>4Q2021</t>
  </si>
  <si>
    <t>465-475</t>
  </si>
  <si>
    <t>240-250</t>
  </si>
  <si>
    <t>1Q2022</t>
  </si>
  <si>
    <t>505-515</t>
  </si>
  <si>
    <t>245-255</t>
  </si>
  <si>
    <t>2Q2022</t>
  </si>
  <si>
    <t>495-505</t>
  </si>
  <si>
    <t>275-285</t>
  </si>
  <si>
    <t>3Q2022</t>
  </si>
  <si>
    <t>475-485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</si>
</sst>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_ * #,##0_ ;_ * \-#,##0_ ;_ * &quot;-&quot;??_ ;_ @_ "/>
    <numFmt numFmtId="178" formatCode="#,##0.0_);[Red]\(#,##0.0\)"/>
    <numFmt numFmtId="179" formatCode="_ * #,##0.0_ ;_ * \-#,##0.0_ ;_ * &quot;-&quot;?_ ;_ @_ "/>
    <numFmt numFmtId="180" formatCode="0.0_ "/>
    <numFmt numFmtId="181" formatCode="0_ "/>
    <numFmt numFmtId="182" formatCode="0.0"/>
    <numFmt numFmtId="183" formatCode="0.0_);[Red]\(0.0\)"/>
    <numFmt numFmtId="184" formatCode="#,##0.0_);\(#,##0.0\)"/>
    <numFmt numFmtId="185" formatCode="#,##0.0_ "/>
    <numFmt numFmtId="186" formatCode="_ * #,##0.0_ ;_ * \-#,##0.0_ ;_ * &quot;-&quot;??.0_ ;_ @_ "/>
    <numFmt numFmtId="187" formatCode="0.000"/>
    <numFmt numFmtId="188" formatCode="_ * #,##0.0_ ;_ * \-#,##0.0_ ;_ * &quot;-&quot;??_ ;_ @_ "/>
    <numFmt numFmtId="189" formatCode="_ * #,##0.000_ ;_ * \-#,##0.000_ ;_ * &quot;-&quot;??_ ;_ @_ "/>
    <numFmt numFmtId="190" formatCode="_ * #,##0.0000_ ;_ * \-#,##0.0000_ ;_ * &quot;-&quot;??_ ;_ @_ "/>
    <numFmt numFmtId="191" formatCode="0.00000"/>
    <numFmt numFmtId="192" formatCode="0.0000"/>
    <numFmt numFmtId="193" formatCode="_ * #,##0.00000_ ;_ * \-#,##0.00000_ ;_ * &quot;-&quot;??_ ;_ @_ "/>
    <numFmt numFmtId="194" formatCode="_ * #,##0.000000_ ;_ * \-#,##0.000000_ ;_ * &quot;-&quot;??_ ;_ @_ "/>
    <numFmt numFmtId="195" formatCode="#,##0_);[Red]\(#,##0\)"/>
    <numFmt numFmtId="196" formatCode="0_);[Red]\(0\)"/>
  </numFmts>
  <fonts count="52">
    <font>
      <sz val="11"/>
      <color indexed="8"/>
      <name val="宋体"/>
      <family val="0"/>
    </font>
    <font>
      <b/>
      <sz val="10"/>
      <color indexed="8"/>
      <name val="Arial"/>
      <family val="2"/>
    </font>
    <font>
      <sz val="10"/>
      <color indexed="8"/>
      <name val="Arial"/>
      <family val="2"/>
    </font>
    <font>
      <i/>
      <sz val="10"/>
      <color indexed="8"/>
      <name val="Arial"/>
      <family val="2"/>
    </font>
    <font>
      <b/>
      <sz val="10"/>
      <name val="Arial"/>
      <family val="2"/>
    </font>
    <font>
      <sz val="10"/>
      <name val="Arial"/>
      <family val="2"/>
    </font>
    <font>
      <b/>
      <i/>
      <sz val="10"/>
      <color indexed="8"/>
      <name val="Arial"/>
      <family val="2"/>
    </font>
    <font>
      <i/>
      <sz val="10"/>
      <name val="Arial"/>
      <family val="2"/>
    </font>
    <font>
      <sz val="10"/>
      <color indexed="10"/>
      <name val="Arial"/>
      <family val="2"/>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Arial"/>
      <family val="2"/>
    </font>
    <font>
      <sz val="10"/>
      <color rgb="FFFF0000"/>
      <name val="宋体"/>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4"/>
        <bgColor indexed="64"/>
      </patternFill>
    </fill>
    <fill>
      <patternFill patternType="solid">
        <fgColor indexed="31"/>
        <bgColor indexed="64"/>
      </patternFill>
    </fill>
    <fill>
      <patternFill patternType="solid">
        <fgColor theme="3" tint="0.7999799847602844"/>
        <bgColor indexed="64"/>
      </patternFill>
    </fill>
    <fill>
      <patternFill patternType="solid">
        <fgColor rgb="FFCCCCFF"/>
        <bgColor indexed="64"/>
      </patternFill>
    </fill>
    <fill>
      <patternFill patternType="solid">
        <fgColor theme="0"/>
        <bgColor indexed="64"/>
      </patternFill>
    </fill>
    <fill>
      <patternFill patternType="solid">
        <fgColor indexed="46"/>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medium"/>
    </border>
    <border>
      <left>
        <color indexed="63"/>
      </left>
      <right style="thin"/>
      <top>
        <color indexed="63"/>
      </top>
      <bottom style="double"/>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176" fontId="9"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205">
    <xf numFmtId="0" fontId="0" fillId="0" borderId="0" xfId="0" applyAlignment="1">
      <alignment vertical="center"/>
    </xf>
    <xf numFmtId="0" fontId="1" fillId="33"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34" borderId="0" xfId="0" applyNumberFormat="1" applyFont="1" applyFill="1" applyBorder="1" applyAlignment="1">
      <alignment vertical="center"/>
    </xf>
    <xf numFmtId="0" fontId="2" fillId="35" borderId="0" xfId="0" applyNumberFormat="1" applyFont="1" applyFill="1" applyBorder="1" applyAlignment="1">
      <alignment vertical="center"/>
    </xf>
    <xf numFmtId="0" fontId="3" fillId="0" borderId="0" xfId="0" applyNumberFormat="1" applyFont="1" applyFill="1" applyBorder="1" applyAlignment="1">
      <alignment vertical="center"/>
    </xf>
    <xf numFmtId="177" fontId="2" fillId="34" borderId="11" xfId="51"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34" borderId="0" xfId="0" applyNumberFormat="1" applyFont="1" applyFill="1" applyBorder="1" applyAlignment="1">
      <alignment vertical="center"/>
    </xf>
    <xf numFmtId="0" fontId="2" fillId="34" borderId="0" xfId="0" applyNumberFormat="1" applyFont="1" applyFill="1" applyBorder="1" applyAlignment="1">
      <alignment horizontal="center" vertical="center"/>
    </xf>
    <xf numFmtId="0" fontId="5" fillId="34" borderId="0" xfId="0" applyNumberFormat="1" applyFont="1" applyFill="1" applyBorder="1" applyAlignment="1">
      <alignment horizontal="right" vertical="center"/>
    </xf>
    <xf numFmtId="0" fontId="5" fillId="34" borderId="13" xfId="0" applyNumberFormat="1" applyFont="1" applyFill="1" applyBorder="1" applyAlignment="1">
      <alignment horizontal="right" vertical="center"/>
    </xf>
    <xf numFmtId="178" fontId="5" fillId="34" borderId="13"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5" fillId="0" borderId="13"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0" fontId="1" fillId="35" borderId="0" xfId="0" applyNumberFormat="1" applyFont="1" applyFill="1" applyBorder="1" applyAlignment="1">
      <alignment vertical="center"/>
    </xf>
    <xf numFmtId="0" fontId="2" fillId="35" borderId="0" xfId="0" applyNumberFormat="1" applyFont="1" applyFill="1" applyBorder="1" applyAlignment="1">
      <alignment horizontal="center" vertical="center"/>
    </xf>
    <xf numFmtId="0" fontId="5" fillId="35" borderId="0" xfId="0" applyNumberFormat="1" applyFont="1" applyFill="1" applyBorder="1" applyAlignment="1">
      <alignment horizontal="right" vertical="center"/>
    </xf>
    <xf numFmtId="0" fontId="5" fillId="35" borderId="13" xfId="0" applyNumberFormat="1" applyFont="1" applyFill="1" applyBorder="1" applyAlignment="1">
      <alignment horizontal="right" vertical="center"/>
    </xf>
    <xf numFmtId="178" fontId="5" fillId="35" borderId="13"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6" fillId="0" borderId="0" xfId="0" applyNumberFormat="1" applyFont="1" applyFill="1" applyBorder="1" applyAlignment="1">
      <alignment horizontal="left" vertical="center" wrapText="1"/>
    </xf>
    <xf numFmtId="181" fontId="2" fillId="34"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xf>
    <xf numFmtId="0" fontId="5" fillId="0" borderId="14"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0" fontId="1" fillId="34" borderId="11" xfId="0" applyNumberFormat="1" applyFont="1" applyFill="1" applyBorder="1" applyAlignment="1">
      <alignment vertical="center"/>
    </xf>
    <xf numFmtId="0" fontId="2" fillId="34" borderId="11" xfId="0" applyNumberFormat="1" applyFont="1" applyFill="1" applyBorder="1" applyAlignment="1">
      <alignment horizontal="center" vertical="center"/>
    </xf>
    <xf numFmtId="0" fontId="3" fillId="0" borderId="15"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7" fontId="5" fillId="34" borderId="11" xfId="51" applyNumberFormat="1" applyFont="1" applyFill="1" applyBorder="1" applyAlignment="1">
      <alignment horizontal="right" vertical="center"/>
    </xf>
    <xf numFmtId="177" fontId="5" fillId="34" borderId="16" xfId="51" applyNumberFormat="1" applyFont="1" applyFill="1" applyBorder="1" applyAlignment="1">
      <alignment horizontal="right" vertical="center"/>
    </xf>
    <xf numFmtId="178" fontId="5" fillId="34" borderId="0" xfId="0" applyNumberFormat="1" applyFont="1" applyFill="1" applyBorder="1" applyAlignment="1">
      <alignment horizontal="right" vertical="center"/>
    </xf>
    <xf numFmtId="178" fontId="5" fillId="35"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34" borderId="0" xfId="0" applyNumberFormat="1" applyFont="1" applyFill="1" applyBorder="1" applyAlignment="1">
      <alignment horizontal="right" vertical="center"/>
    </xf>
    <xf numFmtId="3" fontId="5" fillId="34" borderId="13" xfId="0" applyNumberFormat="1" applyFont="1" applyFill="1" applyBorder="1" applyAlignment="1">
      <alignment horizontal="right" vertical="center"/>
    </xf>
    <xf numFmtId="179" fontId="5" fillId="34" borderId="13" xfId="0" applyNumberFormat="1" applyFont="1" applyFill="1" applyBorder="1" applyAlignment="1">
      <alignment horizontal="right" vertical="center"/>
    </xf>
    <xf numFmtId="38" fontId="5" fillId="34" borderId="0" xfId="0" applyNumberFormat="1" applyFont="1" applyFill="1" applyBorder="1" applyAlignment="1">
      <alignment horizontal="right" vertical="center"/>
    </xf>
    <xf numFmtId="38" fontId="5" fillId="34" borderId="13" xfId="0" applyNumberFormat="1" applyFont="1" applyFill="1" applyBorder="1" applyAlignment="1">
      <alignment horizontal="right" vertical="center"/>
    </xf>
    <xf numFmtId="38" fontId="5" fillId="0" borderId="0" xfId="0" applyNumberFormat="1" applyFont="1" applyFill="1" applyBorder="1" applyAlignment="1">
      <alignment horizontal="right" vertical="center"/>
    </xf>
    <xf numFmtId="38" fontId="5" fillId="0" borderId="13"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80" fontId="5" fillId="34" borderId="0" xfId="0" applyNumberFormat="1" applyFont="1" applyFill="1" applyBorder="1" applyAlignment="1">
      <alignment horizontal="right" vertical="center"/>
    </xf>
    <xf numFmtId="180" fontId="5" fillId="34" borderId="13" xfId="0" applyNumberFormat="1" applyFont="1" applyFill="1" applyBorder="1" applyAlignment="1">
      <alignment horizontal="right" vertical="center"/>
    </xf>
    <xf numFmtId="0" fontId="4" fillId="33" borderId="17" xfId="0" applyNumberFormat="1" applyFont="1" applyFill="1" applyBorder="1" applyAlignment="1">
      <alignment horizontal="center" vertical="center"/>
    </xf>
    <xf numFmtId="0" fontId="2" fillId="34" borderId="14" xfId="0" applyNumberFormat="1" applyFont="1" applyFill="1" applyBorder="1" applyAlignment="1">
      <alignment vertical="center"/>
    </xf>
    <xf numFmtId="49" fontId="2" fillId="34" borderId="13" xfId="0" applyNumberFormat="1" applyFont="1" applyFill="1" applyBorder="1" applyAlignment="1">
      <alignment horizontal="right" vertical="center"/>
    </xf>
    <xf numFmtId="0" fontId="2" fillId="0" borderId="14" xfId="0" applyNumberFormat="1" applyFont="1" applyFill="1" applyBorder="1" applyAlignment="1">
      <alignment vertical="center"/>
    </xf>
    <xf numFmtId="180" fontId="2" fillId="0" borderId="13" xfId="0" applyNumberFormat="1" applyFont="1" applyFill="1" applyBorder="1" applyAlignment="1">
      <alignment horizontal="right" vertical="center"/>
    </xf>
    <xf numFmtId="49" fontId="3" fillId="0" borderId="0" xfId="0" applyNumberFormat="1" applyFont="1" applyFill="1" applyBorder="1" applyAlignment="1">
      <alignment vertical="center"/>
    </xf>
    <xf numFmtId="182" fontId="7" fillId="0" borderId="0" xfId="0" applyNumberFormat="1" applyFont="1" applyFill="1" applyBorder="1" applyAlignment="1">
      <alignment horizontal="right" vertical="center"/>
    </xf>
    <xf numFmtId="49" fontId="49" fillId="34" borderId="13" xfId="0" applyNumberFormat="1" applyFont="1" applyFill="1" applyBorder="1" applyAlignment="1">
      <alignment horizontal="right" vertical="center"/>
    </xf>
    <xf numFmtId="41" fontId="2" fillId="34" borderId="0" xfId="0" applyNumberFormat="1" applyFont="1" applyFill="1" applyBorder="1" applyAlignment="1">
      <alignment vertical="center"/>
    </xf>
    <xf numFmtId="177" fontId="2" fillId="34" borderId="14" xfId="0" applyNumberFormat="1" applyFont="1" applyFill="1" applyBorder="1" applyAlignment="1">
      <alignment vertical="center"/>
    </xf>
    <xf numFmtId="177" fontId="2" fillId="34" borderId="0"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14" xfId="0" applyNumberFormat="1" applyFont="1" applyFill="1" applyBorder="1" applyAlignment="1">
      <alignment vertical="center"/>
    </xf>
    <xf numFmtId="38" fontId="5" fillId="34" borderId="14" xfId="0" applyNumberFormat="1" applyFont="1" applyFill="1" applyBorder="1" applyAlignment="1">
      <alignment horizontal="right" vertical="center"/>
    </xf>
    <xf numFmtId="3" fontId="2" fillId="34" borderId="0" xfId="0" applyNumberFormat="1" applyFont="1" applyFill="1" applyBorder="1" applyAlignment="1">
      <alignment vertical="center"/>
    </xf>
    <xf numFmtId="0" fontId="2" fillId="34" borderId="0" xfId="0" applyNumberFormat="1" applyFont="1" applyFill="1" applyBorder="1" applyAlignment="1">
      <alignment horizontal="right" vertical="center"/>
    </xf>
    <xf numFmtId="0" fontId="5" fillId="34" borderId="14" xfId="0" applyNumberFormat="1" applyFont="1" applyFill="1" applyBorder="1" applyAlignment="1">
      <alignment horizontal="right" vertical="center"/>
    </xf>
    <xf numFmtId="0" fontId="2" fillId="0" borderId="14"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77" fontId="2" fillId="34" borderId="14" xfId="0" applyNumberFormat="1" applyFont="1" applyFill="1" applyBorder="1" applyAlignment="1">
      <alignment horizontal="center" vertical="center"/>
    </xf>
    <xf numFmtId="177" fontId="5" fillId="34" borderId="0" xfId="0" applyNumberFormat="1" applyFont="1" applyFill="1" applyBorder="1" applyAlignment="1">
      <alignment horizontal="center" vertical="center"/>
    </xf>
    <xf numFmtId="41" fontId="2" fillId="0" borderId="14"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0" fontId="2" fillId="34" borderId="14" xfId="0" applyNumberFormat="1" applyFont="1" applyFill="1" applyBorder="1" applyAlignment="1">
      <alignment horizontal="right" vertical="center"/>
    </xf>
    <xf numFmtId="49" fontId="2" fillId="34"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14"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177" fontId="2" fillId="34" borderId="18" xfId="51" applyNumberFormat="1" applyFont="1" applyFill="1" applyBorder="1" applyAlignment="1">
      <alignment vertical="center"/>
    </xf>
    <xf numFmtId="177" fontId="2" fillId="34" borderId="11" xfId="51" applyNumberFormat="1" applyFont="1" applyFill="1" applyBorder="1" applyAlignment="1">
      <alignment horizontal="right" vertical="center"/>
    </xf>
    <xf numFmtId="182" fontId="2" fillId="34" borderId="14" xfId="0" applyNumberFormat="1" applyFont="1" applyFill="1" applyBorder="1" applyAlignment="1">
      <alignment vertical="center"/>
    </xf>
    <xf numFmtId="182" fontId="2" fillId="34" borderId="14"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82" fontId="2" fillId="0" borderId="14" xfId="0" applyNumberFormat="1" applyFont="1" applyFill="1" applyBorder="1" applyAlignment="1">
      <alignment vertical="center"/>
    </xf>
    <xf numFmtId="182" fontId="2" fillId="0" borderId="14" xfId="0" applyNumberFormat="1" applyFont="1" applyFill="1" applyBorder="1" applyAlignment="1">
      <alignment horizontal="right" vertical="center"/>
    </xf>
    <xf numFmtId="49" fontId="49" fillId="34" borderId="0" xfId="0" applyNumberFormat="1" applyFont="1" applyFill="1" applyBorder="1" applyAlignment="1">
      <alignment horizontal="right" vertical="center"/>
    </xf>
    <xf numFmtId="183" fontId="49" fillId="34" borderId="0" xfId="0" applyNumberFormat="1" applyFont="1" applyFill="1" applyBorder="1" applyAlignment="1">
      <alignment horizontal="right" vertical="center"/>
    </xf>
    <xf numFmtId="183" fontId="2" fillId="34" borderId="14" xfId="0" applyNumberFormat="1" applyFont="1" applyFill="1" applyBorder="1" applyAlignment="1">
      <alignment horizontal="right" vertical="center"/>
    </xf>
    <xf numFmtId="183" fontId="2" fillId="34" borderId="0" xfId="0" applyNumberFormat="1" applyFont="1" applyFill="1" applyBorder="1" applyAlignment="1">
      <alignment horizontal="right" vertical="center"/>
    </xf>
    <xf numFmtId="0" fontId="49" fillId="34" borderId="0" xfId="0" applyNumberFormat="1" applyFont="1" applyFill="1" applyBorder="1" applyAlignment="1">
      <alignment horizontal="right" vertical="center"/>
    </xf>
    <xf numFmtId="183" fontId="2" fillId="0" borderId="0"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0" xfId="0" applyNumberFormat="1" applyFont="1" applyFill="1" applyBorder="1" applyAlignment="1">
      <alignment horizontal="right" vertical="center"/>
    </xf>
    <xf numFmtId="183" fontId="2" fillId="0" borderId="14" xfId="0" applyNumberFormat="1" applyFont="1" applyFill="1" applyBorder="1" applyAlignment="1">
      <alignment horizontal="right" vertical="center"/>
    </xf>
    <xf numFmtId="3" fontId="2" fillId="34" borderId="14" xfId="0" applyNumberFormat="1" applyFont="1" applyFill="1" applyBorder="1" applyAlignment="1">
      <alignment vertical="center"/>
    </xf>
    <xf numFmtId="3" fontId="2" fillId="34" borderId="14"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2" fillId="0" borderId="14" xfId="0" applyNumberFormat="1" applyFont="1" applyFill="1" applyBorder="1" applyAlignment="1">
      <alignment vertical="center"/>
    </xf>
    <xf numFmtId="41" fontId="2" fillId="0" borderId="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49" fontId="5" fillId="34" borderId="0" xfId="0" applyNumberFormat="1" applyFont="1" applyFill="1" applyBorder="1" applyAlignment="1">
      <alignment horizontal="right" vertical="center"/>
    </xf>
    <xf numFmtId="49" fontId="5" fillId="34" borderId="14"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184" fontId="2" fillId="34" borderId="0" xfId="0" applyNumberFormat="1" applyFont="1" applyFill="1" applyBorder="1" applyAlignment="1">
      <alignment vertical="center"/>
    </xf>
    <xf numFmtId="182"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9" fontId="3" fillId="0" borderId="0" xfId="0" applyNumberFormat="1" applyFont="1" applyFill="1" applyBorder="1" applyAlignment="1">
      <alignment vertical="center"/>
    </xf>
    <xf numFmtId="185" fontId="2" fillId="0" borderId="0" xfId="0" applyNumberFormat="1" applyFont="1" applyFill="1" applyBorder="1" applyAlignment="1">
      <alignment vertical="center"/>
    </xf>
    <xf numFmtId="185" fontId="2" fillId="0" borderId="14" xfId="0" applyNumberFormat="1" applyFont="1" applyFill="1" applyBorder="1" applyAlignment="1">
      <alignment vertical="center"/>
    </xf>
    <xf numFmtId="177" fontId="2" fillId="34" borderId="0" xfId="51" applyNumberFormat="1" applyFont="1" applyFill="1" applyBorder="1" applyAlignment="1">
      <alignment vertical="center"/>
    </xf>
    <xf numFmtId="177" fontId="2" fillId="34" borderId="14" xfId="51" applyNumberFormat="1" applyFont="1" applyFill="1" applyBorder="1" applyAlignment="1">
      <alignment vertical="center"/>
    </xf>
    <xf numFmtId="41" fontId="2" fillId="0" borderId="14"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34" borderId="0" xfId="0" applyNumberFormat="1" applyFont="1" applyFill="1" applyBorder="1" applyAlignment="1">
      <alignment vertical="center"/>
    </xf>
    <xf numFmtId="177" fontId="5" fillId="34" borderId="0" xfId="51" applyNumberFormat="1" applyFont="1" applyFill="1" applyBorder="1" applyAlignment="1">
      <alignmen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186" fontId="2" fillId="34" borderId="0" xfId="51" applyNumberFormat="1" applyFont="1" applyFill="1" applyBorder="1" applyAlignment="1">
      <alignment vertical="center"/>
    </xf>
    <xf numFmtId="180" fontId="2" fillId="34" borderId="0" xfId="0" applyNumberFormat="1" applyFont="1" applyFill="1" applyBorder="1" applyAlignment="1">
      <alignment vertical="center"/>
    </xf>
    <xf numFmtId="186" fontId="2" fillId="0" borderId="0" xfId="51" applyNumberFormat="1" applyFont="1" applyFill="1" applyBorder="1" applyAlignment="1">
      <alignment vertical="center"/>
    </xf>
    <xf numFmtId="180" fontId="2" fillId="0" borderId="14" xfId="0" applyNumberFormat="1" applyFont="1" applyFill="1" applyBorder="1" applyAlignment="1">
      <alignment vertical="center"/>
    </xf>
    <xf numFmtId="177" fontId="3" fillId="0" borderId="0" xfId="51" applyNumberFormat="1" applyFont="1" applyFill="1" applyBorder="1" applyAlignment="1">
      <alignment vertical="center"/>
    </xf>
    <xf numFmtId="177" fontId="2" fillId="0" borderId="0" xfId="51" applyNumberFormat="1" applyFont="1" applyFill="1" applyBorder="1" applyAlignment="1">
      <alignment vertical="center"/>
    </xf>
    <xf numFmtId="180" fontId="2" fillId="34" borderId="14" xfId="0" applyNumberFormat="1" applyFont="1" applyFill="1" applyBorder="1" applyAlignment="1">
      <alignment vertical="center"/>
    </xf>
    <xf numFmtId="180" fontId="2" fillId="0" borderId="0" xfId="0" applyNumberFormat="1" applyFont="1" applyFill="1" applyBorder="1" applyAlignment="1">
      <alignment vertical="center"/>
    </xf>
    <xf numFmtId="186" fontId="2" fillId="0" borderId="14" xfId="51" applyNumberFormat="1" applyFont="1" applyFill="1" applyBorder="1" applyAlignment="1">
      <alignment vertical="center"/>
    </xf>
    <xf numFmtId="186" fontId="3" fillId="0" borderId="0" xfId="51" applyNumberFormat="1" applyFont="1" applyFill="1" applyBorder="1" applyAlignment="1">
      <alignment vertical="center"/>
    </xf>
    <xf numFmtId="181" fontId="2" fillId="34" borderId="0" xfId="0" applyNumberFormat="1" applyFont="1" applyFill="1" applyBorder="1" applyAlignment="1" quotePrefix="1">
      <alignment horizontal="center" vertical="center"/>
    </xf>
    <xf numFmtId="177" fontId="2" fillId="34" borderId="0" xfId="0" applyNumberFormat="1" applyFont="1" applyFill="1" applyBorder="1" applyAlignment="1" quotePrefix="1">
      <alignment horizontal="right" vertical="center"/>
    </xf>
    <xf numFmtId="181" fontId="2" fillId="0" borderId="0" xfId="0" applyNumberFormat="1" applyFont="1" applyFill="1" applyBorder="1" applyAlignment="1" quotePrefix="1">
      <alignment horizontal="center" vertical="center"/>
    </xf>
    <xf numFmtId="3" fontId="2" fillId="0" borderId="0" xfId="0" applyNumberFormat="1" applyFont="1" applyFill="1" applyBorder="1" applyAlignment="1" quotePrefix="1">
      <alignment horizontal="right" vertical="center"/>
    </xf>
    <xf numFmtId="0" fontId="5" fillId="34" borderId="0" xfId="0" applyNumberFormat="1" applyFont="1" applyFill="1" applyBorder="1" applyAlignment="1" quotePrefix="1">
      <alignment horizontal="right" vertical="center"/>
    </xf>
    <xf numFmtId="0" fontId="50" fillId="34" borderId="0" xfId="0" applyNumberFormat="1" applyFont="1" applyFill="1" applyBorder="1" applyAlignment="1">
      <alignment vertical="center"/>
    </xf>
    <xf numFmtId="0" fontId="1" fillId="0" borderId="11" xfId="0" applyNumberFormat="1" applyFont="1" applyFill="1" applyBorder="1" applyAlignment="1">
      <alignment vertical="center"/>
    </xf>
    <xf numFmtId="0" fontId="2" fillId="0" borderId="11" xfId="0" applyNumberFormat="1" applyFont="1" applyFill="1" applyBorder="1" applyAlignment="1">
      <alignment horizontal="center" vertical="center"/>
    </xf>
    <xf numFmtId="0" fontId="5" fillId="0" borderId="11"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0" fontId="5" fillId="0" borderId="18"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18"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2" fillId="0" borderId="18"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0" fontId="2" fillId="0" borderId="11" xfId="0" applyNumberFormat="1" applyFont="1" applyFill="1" applyBorder="1" applyAlignment="1" quotePrefix="1">
      <alignment horizontal="right" vertical="center"/>
    </xf>
    <xf numFmtId="0" fontId="2" fillId="0" borderId="11" xfId="0" applyNumberFormat="1" applyFont="1" applyFill="1" applyBorder="1" applyAlignment="1">
      <alignment vertical="center"/>
    </xf>
    <xf numFmtId="49" fontId="2" fillId="0" borderId="13" xfId="0" applyNumberFormat="1" applyFont="1" applyFill="1" applyBorder="1" applyAlignment="1">
      <alignment horizontal="right" vertical="center"/>
    </xf>
    <xf numFmtId="183" fontId="3" fillId="0" borderId="0" xfId="0" applyNumberFormat="1" applyFont="1" applyFill="1" applyBorder="1" applyAlignment="1">
      <alignment vertical="center"/>
    </xf>
    <xf numFmtId="1" fontId="2" fillId="0" borderId="0" xfId="0" applyNumberFormat="1" applyFont="1" applyFill="1" applyBorder="1" applyAlignment="1">
      <alignment vertical="center"/>
    </xf>
    <xf numFmtId="1" fontId="2" fillId="0" borderId="14" xfId="51" applyNumberFormat="1" applyFont="1" applyFill="1" applyBorder="1" applyAlignment="1">
      <alignment vertical="center"/>
    </xf>
    <xf numFmtId="1" fontId="2" fillId="35" borderId="0" xfId="0" applyNumberFormat="1" applyFont="1" applyFill="1" applyBorder="1" applyAlignment="1">
      <alignment vertical="center"/>
    </xf>
    <xf numFmtId="1" fontId="2" fillId="35" borderId="14" xfId="0" applyNumberFormat="1" applyFont="1" applyFill="1" applyBorder="1" applyAlignment="1">
      <alignment vertical="center"/>
    </xf>
    <xf numFmtId="1" fontId="2" fillId="0" borderId="14" xfId="0" applyNumberFormat="1" applyFont="1" applyFill="1" applyBorder="1" applyAlignment="1">
      <alignment vertical="center"/>
    </xf>
    <xf numFmtId="195" fontId="5" fillId="34" borderId="13" xfId="0" applyNumberFormat="1" applyFont="1" applyFill="1" applyBorder="1" applyAlignment="1">
      <alignment horizontal="right" vertical="center"/>
    </xf>
    <xf numFmtId="195" fontId="5" fillId="34" borderId="0" xfId="0" applyNumberFormat="1" applyFont="1" applyFill="1" applyBorder="1" applyAlignment="1">
      <alignment horizontal="right" vertical="center"/>
    </xf>
    <xf numFmtId="195" fontId="2" fillId="34" borderId="0" xfId="0" applyNumberFormat="1" applyFont="1" applyFill="1" applyBorder="1" applyAlignment="1">
      <alignment vertical="center"/>
    </xf>
    <xf numFmtId="195" fontId="2" fillId="34" borderId="14" xfId="0" applyNumberFormat="1" applyFont="1" applyFill="1" applyBorder="1" applyAlignment="1">
      <alignment vertical="center"/>
    </xf>
    <xf numFmtId="195" fontId="2" fillId="34" borderId="13" xfId="0" applyNumberFormat="1" applyFont="1" applyFill="1" applyBorder="1" applyAlignment="1">
      <alignment horizontal="right" vertical="center"/>
    </xf>
    <xf numFmtId="195" fontId="2" fillId="34" borderId="0" xfId="0" applyNumberFormat="1" applyFont="1" applyFill="1" applyBorder="1" applyAlignment="1">
      <alignment horizontal="right" vertical="center"/>
    </xf>
    <xf numFmtId="195" fontId="2" fillId="34" borderId="14" xfId="0" applyNumberFormat="1" applyFont="1" applyFill="1" applyBorder="1" applyAlignment="1">
      <alignment horizontal="right" vertical="center"/>
    </xf>
    <xf numFmtId="195" fontId="2" fillId="34" borderId="0" xfId="51" applyNumberFormat="1" applyFont="1" applyFill="1" applyBorder="1" applyAlignment="1">
      <alignment vertical="center"/>
    </xf>
    <xf numFmtId="195" fontId="2" fillId="36" borderId="0" xfId="0" applyNumberFormat="1" applyFont="1" applyFill="1" applyBorder="1" applyAlignment="1">
      <alignment vertical="center"/>
    </xf>
    <xf numFmtId="195" fontId="2" fillId="36" borderId="14" xfId="0" applyNumberFormat="1" applyFont="1" applyFill="1" applyBorder="1" applyAlignment="1">
      <alignment vertical="center"/>
    </xf>
    <xf numFmtId="195" fontId="5" fillId="0" borderId="13"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95" fontId="2" fillId="0" borderId="0" xfId="0" applyNumberFormat="1" applyFont="1" applyFill="1" applyBorder="1" applyAlignment="1">
      <alignment vertical="center"/>
    </xf>
    <xf numFmtId="195" fontId="2" fillId="0" borderId="14" xfId="0" applyNumberFormat="1" applyFont="1" applyFill="1" applyBorder="1" applyAlignment="1">
      <alignment vertical="center"/>
    </xf>
    <xf numFmtId="195" fontId="2" fillId="0" borderId="13"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95" fontId="2" fillId="0" borderId="14" xfId="0" applyNumberFormat="1" applyFont="1" applyFill="1" applyBorder="1" applyAlignment="1">
      <alignment horizontal="right" vertical="center"/>
    </xf>
    <xf numFmtId="195" fontId="2" fillId="0" borderId="0" xfId="51" applyNumberFormat="1" applyFont="1" applyFill="1" applyBorder="1" applyAlignment="1">
      <alignment vertical="center"/>
    </xf>
    <xf numFmtId="195" fontId="2" fillId="0" borderId="14" xfId="51" applyNumberFormat="1" applyFont="1" applyFill="1" applyBorder="1" applyAlignment="1">
      <alignment vertical="center"/>
    </xf>
    <xf numFmtId="195" fontId="5" fillId="35" borderId="13" xfId="0" applyNumberFormat="1" applyFont="1" applyFill="1" applyBorder="1" applyAlignment="1">
      <alignment horizontal="right" vertical="center"/>
    </xf>
    <xf numFmtId="195" fontId="5" fillId="35" borderId="0" xfId="0" applyNumberFormat="1" applyFont="1" applyFill="1" applyBorder="1" applyAlignment="1">
      <alignment horizontal="right" vertical="center"/>
    </xf>
    <xf numFmtId="195" fontId="2" fillId="35" borderId="0" xfId="0" applyNumberFormat="1" applyFont="1" applyFill="1" applyBorder="1" applyAlignment="1">
      <alignment vertical="center"/>
    </xf>
    <xf numFmtId="195" fontId="2" fillId="35" borderId="14" xfId="0" applyNumberFormat="1" applyFont="1" applyFill="1" applyBorder="1" applyAlignment="1">
      <alignment vertical="center"/>
    </xf>
    <xf numFmtId="195" fontId="2" fillId="35" borderId="13" xfId="0" applyNumberFormat="1" applyFont="1" applyFill="1" applyBorder="1" applyAlignment="1">
      <alignment horizontal="right" vertical="center"/>
    </xf>
    <xf numFmtId="195" fontId="2" fillId="35" borderId="0" xfId="0" applyNumberFormat="1" applyFont="1" applyFill="1" applyBorder="1" applyAlignment="1">
      <alignment horizontal="right" vertical="center"/>
    </xf>
    <xf numFmtId="195" fontId="2" fillId="35" borderId="14" xfId="0" applyNumberFormat="1" applyFont="1" applyFill="1" applyBorder="1" applyAlignment="1">
      <alignment horizontal="right" vertical="center"/>
    </xf>
    <xf numFmtId="195" fontId="2" fillId="0" borderId="13" xfId="0" applyNumberFormat="1" applyFont="1" applyFill="1" applyBorder="1" applyAlignment="1" quotePrefix="1">
      <alignment horizontal="right" vertical="center"/>
    </xf>
    <xf numFmtId="195" fontId="2" fillId="0" borderId="0" xfId="0" applyNumberFormat="1" applyFont="1" applyFill="1" applyBorder="1" applyAlignment="1" quotePrefix="1">
      <alignment horizontal="right" vertical="center"/>
    </xf>
    <xf numFmtId="196" fontId="2" fillId="0" borderId="0" xfId="0" applyNumberFormat="1" applyFont="1" applyFill="1" applyBorder="1" applyAlignment="1">
      <alignment vertical="center"/>
    </xf>
    <xf numFmtId="196" fontId="2" fillId="0" borderId="14" xfId="0" applyNumberFormat="1" applyFont="1" applyFill="1" applyBorder="1" applyAlignment="1">
      <alignment vertical="center"/>
    </xf>
    <xf numFmtId="177" fontId="2" fillId="0" borderId="14" xfId="51" applyNumberFormat="1" applyFont="1" applyFill="1" applyBorder="1" applyAlignment="1">
      <alignment vertical="center"/>
    </xf>
    <xf numFmtId="196" fontId="2" fillId="34" borderId="0" xfId="0" applyNumberFormat="1" applyFont="1" applyFill="1" applyBorder="1" applyAlignment="1">
      <alignment vertical="center"/>
    </xf>
    <xf numFmtId="196" fontId="2" fillId="34" borderId="14" xfId="0" applyNumberFormat="1" applyFont="1" applyFill="1" applyBorder="1" applyAlignment="1">
      <alignment vertical="center"/>
    </xf>
    <xf numFmtId="0" fontId="2" fillId="37" borderId="0" xfId="0" applyNumberFormat="1" applyFont="1" applyFill="1" applyBorder="1" applyAlignment="1">
      <alignment vertical="center"/>
    </xf>
    <xf numFmtId="0" fontId="6" fillId="0" borderId="0" xfId="0" applyNumberFormat="1" applyFont="1" applyFill="1" applyBorder="1" applyAlignment="1">
      <alignment horizontal="left" vertical="center" wrapText="1"/>
    </xf>
    <xf numFmtId="0" fontId="1" fillId="38"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67"/>
  <sheetViews>
    <sheetView tabSelected="1" zoomScalePageLayoutView="0" workbookViewId="0" topLeftCell="A1">
      <selection activeCell="CB28" sqref="CB28"/>
    </sheetView>
  </sheetViews>
  <sheetFormatPr defaultColWidth="9.00390625" defaultRowHeight="13.5"/>
  <cols>
    <col min="1" max="1" width="40.625" style="7" customWidth="1"/>
    <col min="2" max="2" width="8.00390625" style="8" customWidth="1"/>
    <col min="3" max="7" width="9.00390625" style="8" hidden="1" customWidth="1"/>
    <col min="8" max="38" width="9.00390625" style="7" hidden="1" customWidth="1"/>
    <col min="39" max="40" width="10.50390625" style="7" hidden="1" customWidth="1"/>
    <col min="41" max="41" width="9.875" style="7" hidden="1" customWidth="1"/>
    <col min="42" max="44" width="9.00390625" style="7" hidden="1" customWidth="1"/>
    <col min="45" max="46" width="9.875" style="7" hidden="1" customWidth="1"/>
    <col min="47" max="47" width="8.25390625" style="7" hidden="1" customWidth="1"/>
    <col min="48" max="59" width="9.00390625" style="7" hidden="1" customWidth="1"/>
    <col min="60" max="60" width="11.125" style="7" hidden="1" customWidth="1"/>
    <col min="61" max="63" width="9.875" style="7" hidden="1" customWidth="1"/>
    <col min="64" max="66" width="11.25390625" style="7" hidden="1" customWidth="1"/>
    <col min="67" max="67" width="9.00390625" style="7" hidden="1" customWidth="1"/>
    <col min="68" max="69" width="9.00390625" style="7" customWidth="1"/>
    <col min="70" max="70" width="7.625" style="7" customWidth="1"/>
    <col min="71" max="75" width="9.00390625" style="7" customWidth="1"/>
    <col min="76" max="16384" width="9.00390625" style="7" customWidth="1"/>
  </cols>
  <sheetData>
    <row r="1" spans="2:78" s="1" customFormat="1" ht="21.75" customHeight="1" thickBot="1">
      <c r="B1" s="1" t="s">
        <v>0</v>
      </c>
      <c r="C1" s="9" t="s">
        <v>1</v>
      </c>
      <c r="D1" s="10" t="s">
        <v>2</v>
      </c>
      <c r="E1" s="9" t="s">
        <v>3</v>
      </c>
      <c r="F1" s="9" t="s">
        <v>4</v>
      </c>
      <c r="G1" s="9" t="s">
        <v>5</v>
      </c>
      <c r="H1" s="10" t="s">
        <v>6</v>
      </c>
      <c r="I1" s="9" t="s">
        <v>7</v>
      </c>
      <c r="J1" s="9" t="s">
        <v>8</v>
      </c>
      <c r="K1" s="9" t="s">
        <v>9</v>
      </c>
      <c r="L1" s="10" t="s">
        <v>10</v>
      </c>
      <c r="M1" s="9" t="s">
        <v>11</v>
      </c>
      <c r="N1" s="9" t="s">
        <v>12</v>
      </c>
      <c r="O1" s="9" t="s">
        <v>13</v>
      </c>
      <c r="P1" s="10" t="s">
        <v>14</v>
      </c>
      <c r="Q1" s="9" t="s">
        <v>15</v>
      </c>
      <c r="R1" s="9" t="s">
        <v>16</v>
      </c>
      <c r="S1" s="9" t="s">
        <v>17</v>
      </c>
      <c r="T1" s="10" t="s">
        <v>18</v>
      </c>
      <c r="U1" s="9" t="s">
        <v>19</v>
      </c>
      <c r="V1" s="9" t="s">
        <v>20</v>
      </c>
      <c r="W1" s="9" t="s">
        <v>21</v>
      </c>
      <c r="X1" s="10" t="s">
        <v>22</v>
      </c>
      <c r="Y1" s="9" t="s">
        <v>23</v>
      </c>
      <c r="Z1" s="9" t="s">
        <v>24</v>
      </c>
      <c r="AA1" s="9" t="s">
        <v>25</v>
      </c>
      <c r="AB1" s="10" t="s">
        <v>26</v>
      </c>
      <c r="AC1" s="9" t="s">
        <v>27</v>
      </c>
      <c r="AD1" s="9" t="s">
        <v>28</v>
      </c>
      <c r="AE1" s="9" t="s">
        <v>29</v>
      </c>
      <c r="AF1" s="10" t="s">
        <v>30</v>
      </c>
      <c r="AG1" s="9" t="s">
        <v>31</v>
      </c>
      <c r="AH1" s="9" t="s">
        <v>32</v>
      </c>
      <c r="AI1" s="9" t="s">
        <v>33</v>
      </c>
      <c r="AJ1" s="10" t="s">
        <v>34</v>
      </c>
      <c r="AK1" s="9" t="s">
        <v>35</v>
      </c>
      <c r="AL1" s="9" t="s">
        <v>36</v>
      </c>
      <c r="AM1" s="60"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215</v>
      </c>
      <c r="BQ1" s="1" t="s">
        <v>216</v>
      </c>
      <c r="BR1" s="1" t="s">
        <v>217</v>
      </c>
      <c r="BS1" s="1" t="s">
        <v>218</v>
      </c>
      <c r="BT1" s="1" t="s">
        <v>219</v>
      </c>
      <c r="BU1" s="1" t="s">
        <v>222</v>
      </c>
      <c r="BV1" s="1" t="s">
        <v>225</v>
      </c>
      <c r="BW1" s="1" t="s">
        <v>239</v>
      </c>
      <c r="BX1" s="1" t="s">
        <v>242</v>
      </c>
      <c r="BY1" s="1" t="s">
        <v>245</v>
      </c>
      <c r="BZ1" s="1" t="s">
        <v>248</v>
      </c>
    </row>
    <row r="2" spans="1:37" s="2" customFormat="1" ht="21.75" customHeight="1">
      <c r="A2" s="201" t="s">
        <v>229</v>
      </c>
      <c r="B2" s="20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75" s="3" customFormat="1" ht="21" customHeight="1">
      <c r="A3" s="13" t="s">
        <v>66</v>
      </c>
      <c r="B3" s="14"/>
      <c r="C3" s="15"/>
      <c r="D3" s="16"/>
      <c r="E3" s="15"/>
      <c r="F3" s="15"/>
      <c r="G3" s="15"/>
      <c r="H3" s="17"/>
      <c r="I3" s="46"/>
      <c r="J3" s="46"/>
      <c r="K3" s="46"/>
      <c r="L3" s="17"/>
      <c r="M3" s="46"/>
      <c r="N3" s="46"/>
      <c r="O3" s="46"/>
      <c r="P3" s="17"/>
      <c r="Q3" s="46"/>
      <c r="R3" s="46"/>
      <c r="S3" s="46"/>
      <c r="T3" s="17"/>
      <c r="U3" s="46"/>
      <c r="V3" s="46"/>
      <c r="W3" s="46"/>
      <c r="X3" s="17"/>
      <c r="Y3" s="46"/>
      <c r="Z3" s="46"/>
      <c r="AA3" s="46"/>
      <c r="AB3" s="17"/>
      <c r="AC3" s="46"/>
      <c r="AD3" s="46"/>
      <c r="AE3" s="46"/>
      <c r="AF3" s="17"/>
      <c r="AG3" s="46"/>
      <c r="AH3" s="46"/>
      <c r="AI3" s="46"/>
      <c r="AJ3" s="166"/>
      <c r="AK3" s="167"/>
      <c r="AL3" s="168"/>
      <c r="AM3" s="169"/>
      <c r="AN3" s="170"/>
      <c r="AO3" s="171"/>
      <c r="AP3" s="168"/>
      <c r="AQ3" s="169"/>
      <c r="AR3" s="168"/>
      <c r="AS3" s="171"/>
      <c r="AT3" s="171"/>
      <c r="AU3" s="172"/>
      <c r="AV3" s="168"/>
      <c r="AW3" s="168"/>
      <c r="AX3" s="168"/>
      <c r="AY3" s="169"/>
      <c r="AZ3" s="168"/>
      <c r="BA3" s="168"/>
      <c r="BB3" s="168"/>
      <c r="BC3" s="169"/>
      <c r="BD3" s="168"/>
      <c r="BE3" s="168"/>
      <c r="BF3" s="168"/>
      <c r="BG3" s="169"/>
      <c r="BH3" s="173"/>
      <c r="BI3" s="168"/>
      <c r="BJ3" s="168"/>
      <c r="BK3" s="169"/>
      <c r="BL3" s="168"/>
      <c r="BM3" s="168"/>
      <c r="BN3" s="168"/>
      <c r="BO3" s="169"/>
      <c r="BS3" s="61"/>
      <c r="BW3" s="61"/>
    </row>
    <row r="4" spans="1:75" s="3" customFormat="1" ht="21" customHeight="1" hidden="1">
      <c r="A4" s="13" t="s">
        <v>67</v>
      </c>
      <c r="B4" s="14" t="s">
        <v>68</v>
      </c>
      <c r="C4" s="15">
        <v>81.5</v>
      </c>
      <c r="D4" s="16">
        <v>97.1</v>
      </c>
      <c r="E4" s="15">
        <v>110.1</v>
      </c>
      <c r="F4" s="15">
        <v>119.3</v>
      </c>
      <c r="G4" s="15">
        <v>134.8</v>
      </c>
      <c r="H4" s="17">
        <v>149.248</v>
      </c>
      <c r="I4" s="46">
        <v>173.114</v>
      </c>
      <c r="J4" s="46">
        <v>184.768</v>
      </c>
      <c r="K4" s="46">
        <v>201.857</v>
      </c>
      <c r="L4" s="17">
        <v>220.522</v>
      </c>
      <c r="M4" s="46">
        <v>224.2</v>
      </c>
      <c r="N4" s="46">
        <v>221.4</v>
      </c>
      <c r="O4" s="46">
        <v>232.6</v>
      </c>
      <c r="P4" s="17">
        <v>253.7</v>
      </c>
      <c r="Q4" s="46">
        <v>273.2</v>
      </c>
      <c r="R4" s="46">
        <v>288.7</v>
      </c>
      <c r="S4" s="46">
        <v>300.2</v>
      </c>
      <c r="T4" s="17">
        <v>317.9</v>
      </c>
      <c r="U4" s="46">
        <v>341.9</v>
      </c>
      <c r="V4" s="46">
        <v>355.1</v>
      </c>
      <c r="W4" s="46">
        <v>376.6</v>
      </c>
      <c r="X4" s="17">
        <v>410.8</v>
      </c>
      <c r="Y4" s="46">
        <v>448</v>
      </c>
      <c r="Z4" s="46">
        <v>484.9</v>
      </c>
      <c r="AA4" s="46">
        <v>522.9</v>
      </c>
      <c r="AB4" s="17">
        <v>568.6</v>
      </c>
      <c r="AC4" s="46">
        <v>612.5</v>
      </c>
      <c r="AD4" s="46">
        <v>636.6</v>
      </c>
      <c r="AE4" s="46">
        <v>647.6</v>
      </c>
      <c r="AF4" s="17">
        <v>674.3</v>
      </c>
      <c r="AG4" s="46">
        <v>701.9</v>
      </c>
      <c r="AH4" s="46">
        <v>711.7</v>
      </c>
      <c r="AI4" s="46">
        <v>721</v>
      </c>
      <c r="AJ4" s="166">
        <v>751.9</v>
      </c>
      <c r="AK4" s="167">
        <v>783.6</v>
      </c>
      <c r="AL4" s="168">
        <v>783.9</v>
      </c>
      <c r="AM4" s="169">
        <v>798.2</v>
      </c>
      <c r="AN4" s="170">
        <v>825.4</v>
      </c>
      <c r="AO4" s="171">
        <v>818.5</v>
      </c>
      <c r="AP4" s="168">
        <v>815.6</v>
      </c>
      <c r="AQ4" s="169">
        <v>808</v>
      </c>
      <c r="AR4" s="168">
        <v>848.1</v>
      </c>
      <c r="AS4" s="171">
        <v>829.3</v>
      </c>
      <c r="AT4" s="171" t="s">
        <v>69</v>
      </c>
      <c r="AU4" s="172">
        <v>815.3</v>
      </c>
      <c r="AV4" s="168">
        <v>831.8</v>
      </c>
      <c r="AW4" s="168">
        <v>843.4</v>
      </c>
      <c r="AX4" s="174">
        <v>859.7</v>
      </c>
      <c r="AY4" s="175">
        <v>853.133271</v>
      </c>
      <c r="AZ4" s="168">
        <v>877.1</v>
      </c>
      <c r="BA4" s="168">
        <v>899</v>
      </c>
      <c r="BB4" s="168">
        <v>876.7</v>
      </c>
      <c r="BC4" s="175">
        <v>868.5</v>
      </c>
      <c r="BD4" s="168">
        <v>860.6</v>
      </c>
      <c r="BE4" s="168">
        <v>850.073994</v>
      </c>
      <c r="BF4" s="168">
        <v>843.2</v>
      </c>
      <c r="BG4" s="169">
        <v>783.4</v>
      </c>
      <c r="BH4" s="173">
        <v>805.4671920000001</v>
      </c>
      <c r="BI4" s="168">
        <v>803.201538</v>
      </c>
      <c r="BJ4" s="168">
        <v>802.627157</v>
      </c>
      <c r="BK4" s="169">
        <v>807.085481</v>
      </c>
      <c r="BL4" s="168">
        <v>822.967916</v>
      </c>
      <c r="BM4" s="168">
        <v>807.879007</v>
      </c>
      <c r="BN4" s="168">
        <v>730.958976</v>
      </c>
      <c r="BO4" s="169">
        <v>727</v>
      </c>
      <c r="BP4" s="3">
        <v>767.5</v>
      </c>
      <c r="BQ4" s="3">
        <v>744.4</v>
      </c>
      <c r="BS4" s="134"/>
      <c r="BW4" s="134"/>
    </row>
    <row r="5" spans="1:75" ht="21" customHeight="1" hidden="1">
      <c r="A5" s="18" t="s">
        <v>70</v>
      </c>
      <c r="B5" s="8" t="s">
        <v>68</v>
      </c>
      <c r="C5" s="19"/>
      <c r="D5" s="20"/>
      <c r="E5" s="19"/>
      <c r="F5" s="19"/>
      <c r="G5" s="19"/>
      <c r="H5" s="21"/>
      <c r="I5" s="39"/>
      <c r="J5" s="39"/>
      <c r="K5" s="39"/>
      <c r="L5" s="21"/>
      <c r="M5" s="39"/>
      <c r="N5" s="39"/>
      <c r="O5" s="39"/>
      <c r="P5" s="21"/>
      <c r="Q5" s="39"/>
      <c r="R5" s="39"/>
      <c r="S5" s="39"/>
      <c r="T5" s="21"/>
      <c r="U5" s="39"/>
      <c r="V5" s="39"/>
      <c r="W5" s="39"/>
      <c r="X5" s="21"/>
      <c r="Y5" s="39"/>
      <c r="Z5" s="39"/>
      <c r="AA5" s="39"/>
      <c r="AB5" s="21"/>
      <c r="AC5" s="39"/>
      <c r="AD5" s="39"/>
      <c r="AE5" s="39"/>
      <c r="AF5" s="21"/>
      <c r="AG5" s="39"/>
      <c r="AH5" s="39"/>
      <c r="AI5" s="39"/>
      <c r="AJ5" s="176"/>
      <c r="AK5" s="177"/>
      <c r="AL5" s="178"/>
      <c r="AM5" s="179"/>
      <c r="AN5" s="180"/>
      <c r="AO5" s="181"/>
      <c r="AP5" s="178"/>
      <c r="AQ5" s="179">
        <v>426.1</v>
      </c>
      <c r="AR5" s="178">
        <v>490.2</v>
      </c>
      <c r="AS5" s="181">
        <v>520.7</v>
      </c>
      <c r="AT5" s="181">
        <v>542.2</v>
      </c>
      <c r="AU5" s="182">
        <v>576.1</v>
      </c>
      <c r="AV5" s="178">
        <v>603.2</v>
      </c>
      <c r="AW5" s="178">
        <v>627</v>
      </c>
      <c r="AX5" s="178">
        <v>639.1</v>
      </c>
      <c r="AY5" s="179">
        <v>641.503656</v>
      </c>
      <c r="AZ5" s="178">
        <v>658</v>
      </c>
      <c r="BA5" s="178">
        <v>666.5</v>
      </c>
      <c r="BB5" s="178">
        <v>647.2</v>
      </c>
      <c r="BC5" s="179">
        <v>652.5</v>
      </c>
      <c r="BD5" s="178"/>
      <c r="BE5" s="178"/>
      <c r="BF5" s="178"/>
      <c r="BG5" s="179"/>
      <c r="BH5" s="183"/>
      <c r="BI5" s="178"/>
      <c r="BJ5" s="178"/>
      <c r="BK5" s="179"/>
      <c r="BL5" s="178"/>
      <c r="BM5" s="178"/>
      <c r="BN5" s="178"/>
      <c r="BO5" s="179"/>
      <c r="BS5" s="63"/>
      <c r="BW5" s="63"/>
    </row>
    <row r="6" spans="1:78" ht="21" customHeight="1">
      <c r="A6" s="18" t="s">
        <v>71</v>
      </c>
      <c r="B6" s="8" t="s">
        <v>238</v>
      </c>
      <c r="C6" s="19"/>
      <c r="D6" s="20"/>
      <c r="E6" s="19"/>
      <c r="F6" s="19"/>
      <c r="G6" s="19"/>
      <c r="H6" s="21"/>
      <c r="I6" s="39"/>
      <c r="J6" s="39"/>
      <c r="K6" s="39"/>
      <c r="L6" s="21"/>
      <c r="M6" s="39"/>
      <c r="N6" s="39"/>
      <c r="O6" s="39"/>
      <c r="P6" s="21"/>
      <c r="Q6" s="39"/>
      <c r="R6" s="39"/>
      <c r="S6" s="39"/>
      <c r="T6" s="21"/>
      <c r="U6" s="39"/>
      <c r="V6" s="39"/>
      <c r="W6" s="39"/>
      <c r="X6" s="21"/>
      <c r="Y6" s="39"/>
      <c r="Z6" s="39"/>
      <c r="AA6" s="39"/>
      <c r="AB6" s="21"/>
      <c r="AC6" s="39"/>
      <c r="AD6" s="39"/>
      <c r="AE6" s="39"/>
      <c r="AF6" s="21"/>
      <c r="AG6" s="39"/>
      <c r="AH6" s="39"/>
      <c r="AI6" s="39"/>
      <c r="AJ6" s="176"/>
      <c r="AK6" s="177"/>
      <c r="AL6" s="178"/>
      <c r="AM6" s="179"/>
      <c r="AN6" s="180"/>
      <c r="AO6" s="181"/>
      <c r="AP6" s="178"/>
      <c r="AQ6" s="179"/>
      <c r="AR6" s="178"/>
      <c r="AS6" s="181"/>
      <c r="AT6" s="181"/>
      <c r="AU6" s="182"/>
      <c r="AV6" s="178"/>
      <c r="AW6" s="178"/>
      <c r="AX6" s="178"/>
      <c r="AY6" s="179"/>
      <c r="AZ6" s="178">
        <v>680.819255</v>
      </c>
      <c r="BA6" s="178">
        <v>688.89741</v>
      </c>
      <c r="BB6" s="178">
        <v>669.747989</v>
      </c>
      <c r="BC6" s="179">
        <v>671.587619</v>
      </c>
      <c r="BD6" s="178">
        <v>678</v>
      </c>
      <c r="BE6" s="178">
        <v>662.342879</v>
      </c>
      <c r="BF6" s="178">
        <v>652.9</v>
      </c>
      <c r="BG6" s="179">
        <v>683</v>
      </c>
      <c r="BH6" s="183">
        <v>694.08</v>
      </c>
      <c r="BI6" s="183">
        <v>708.55083</v>
      </c>
      <c r="BJ6" s="183">
        <v>697.880988</v>
      </c>
      <c r="BK6" s="184">
        <v>699.80878</v>
      </c>
      <c r="BL6" s="183">
        <v>700.441619</v>
      </c>
      <c r="BM6" s="183">
        <v>706.693018</v>
      </c>
      <c r="BN6" s="183">
        <v>653.357</v>
      </c>
      <c r="BO6" s="184">
        <v>647</v>
      </c>
      <c r="BP6" s="199">
        <v>694</v>
      </c>
      <c r="BQ6" s="161">
        <v>648</v>
      </c>
      <c r="BR6" s="161">
        <v>617</v>
      </c>
      <c r="BS6" s="162">
        <v>595</v>
      </c>
      <c r="BT6" s="161">
        <v>606</v>
      </c>
      <c r="BU6" s="161">
        <v>591</v>
      </c>
      <c r="BV6" s="161">
        <v>574</v>
      </c>
      <c r="BW6" s="162">
        <v>552</v>
      </c>
      <c r="BX6" s="161">
        <v>564</v>
      </c>
      <c r="BY6" s="161">
        <v>569</v>
      </c>
      <c r="BZ6" s="161">
        <v>574</v>
      </c>
    </row>
    <row r="7" spans="1:78" s="4" customFormat="1" ht="21" customHeight="1" hidden="1">
      <c r="A7" s="22" t="s">
        <v>72</v>
      </c>
      <c r="B7" s="23" t="s">
        <v>68</v>
      </c>
      <c r="C7" s="24">
        <v>4.9</v>
      </c>
      <c r="D7" s="25">
        <v>6.1</v>
      </c>
      <c r="E7" s="24">
        <v>6.4</v>
      </c>
      <c r="F7" s="24">
        <v>7.3</v>
      </c>
      <c r="G7" s="24">
        <v>9.4</v>
      </c>
      <c r="H7" s="26">
        <v>13.2</v>
      </c>
      <c r="I7" s="47">
        <v>16.158</v>
      </c>
      <c r="J7" s="47">
        <v>19.5</v>
      </c>
      <c r="K7" s="47">
        <v>18.4</v>
      </c>
      <c r="L7" s="26">
        <v>19.6</v>
      </c>
      <c r="M7" s="47">
        <v>20.1</v>
      </c>
      <c r="N7" s="47">
        <v>22.1</v>
      </c>
      <c r="O7" s="47">
        <v>24.5</v>
      </c>
      <c r="P7" s="26">
        <v>28.5</v>
      </c>
      <c r="Q7" s="47">
        <v>28.9</v>
      </c>
      <c r="R7" s="47">
        <v>32.6</v>
      </c>
      <c r="S7" s="47">
        <v>36.1</v>
      </c>
      <c r="T7" s="26">
        <v>40.3</v>
      </c>
      <c r="U7" s="47">
        <v>42</v>
      </c>
      <c r="V7" s="47">
        <v>45.3</v>
      </c>
      <c r="W7" s="47">
        <v>49.7</v>
      </c>
      <c r="X7" s="26">
        <v>57.5</v>
      </c>
      <c r="Y7" s="47">
        <v>61.3</v>
      </c>
      <c r="Z7" s="47">
        <v>75.5</v>
      </c>
      <c r="AA7" s="47">
        <v>93</v>
      </c>
      <c r="AB7" s="26">
        <v>105.3</v>
      </c>
      <c r="AC7" s="47">
        <v>109.4</v>
      </c>
      <c r="AD7" s="47">
        <v>118.7</v>
      </c>
      <c r="AE7" s="47">
        <v>127.5</v>
      </c>
      <c r="AF7" s="26">
        <v>137.2</v>
      </c>
      <c r="AG7" s="47">
        <v>136.7</v>
      </c>
      <c r="AH7" s="47">
        <v>145.4</v>
      </c>
      <c r="AI7" s="47">
        <v>152.7</v>
      </c>
      <c r="AJ7" s="185">
        <v>167.4</v>
      </c>
      <c r="AK7" s="186">
        <v>166.6</v>
      </c>
      <c r="AL7" s="187">
        <v>167.3</v>
      </c>
      <c r="AM7" s="188">
        <v>176.4</v>
      </c>
      <c r="AN7" s="189">
        <v>173</v>
      </c>
      <c r="AO7" s="190">
        <v>173.2</v>
      </c>
      <c r="AP7" s="187">
        <v>178.2</v>
      </c>
      <c r="AQ7" s="188">
        <v>180.3</v>
      </c>
      <c r="AR7" s="187">
        <v>199.4</v>
      </c>
      <c r="AS7" s="190">
        <v>205.5</v>
      </c>
      <c r="AT7" s="190">
        <v>216.5</v>
      </c>
      <c r="AU7" s="191">
        <v>217.4</v>
      </c>
      <c r="AV7" s="187">
        <v>228</v>
      </c>
      <c r="AW7" s="187">
        <v>233</v>
      </c>
      <c r="AX7" s="187">
        <v>239.1</v>
      </c>
      <c r="AY7" s="188">
        <v>241.13933</v>
      </c>
      <c r="AZ7" s="187">
        <v>259.5</v>
      </c>
      <c r="BA7" s="187">
        <v>246.9</v>
      </c>
      <c r="BB7" s="187">
        <v>250</v>
      </c>
      <c r="BC7" s="188">
        <v>243.7</v>
      </c>
      <c r="BD7" s="187">
        <v>266.4</v>
      </c>
      <c r="BE7" s="187">
        <v>267.58703</v>
      </c>
      <c r="BF7" s="187">
        <v>272.2</v>
      </c>
      <c r="BG7" s="188">
        <v>272.2</v>
      </c>
      <c r="BH7" s="187"/>
      <c r="BI7" s="187"/>
      <c r="BJ7" s="187"/>
      <c r="BK7" s="188"/>
      <c r="BL7" s="187"/>
      <c r="BM7" s="187"/>
      <c r="BN7" s="187"/>
      <c r="BO7" s="188"/>
      <c r="BQ7" s="163"/>
      <c r="BR7" s="163"/>
      <c r="BS7" s="164"/>
      <c r="BT7" s="163"/>
      <c r="BU7" s="163"/>
      <c r="BV7" s="163"/>
      <c r="BW7" s="164"/>
      <c r="BX7" s="163"/>
      <c r="BY7" s="163"/>
      <c r="BZ7" s="163"/>
    </row>
    <row r="8" spans="1:78" ht="21" customHeight="1" hidden="1">
      <c r="A8" s="18" t="s">
        <v>73</v>
      </c>
      <c r="B8" s="8" t="s">
        <v>68</v>
      </c>
      <c r="C8" s="19">
        <v>51.4</v>
      </c>
      <c r="D8" s="20">
        <v>64.7</v>
      </c>
      <c r="E8" s="19">
        <v>78</v>
      </c>
      <c r="F8" s="19">
        <v>79.2</v>
      </c>
      <c r="G8" s="19">
        <v>114.6</v>
      </c>
      <c r="H8" s="21">
        <v>183.1</v>
      </c>
      <c r="I8" s="39">
        <v>265.4</v>
      </c>
      <c r="J8" s="39">
        <v>291.8</v>
      </c>
      <c r="K8" s="39">
        <v>231.4</v>
      </c>
      <c r="L8" s="21">
        <v>272.2</v>
      </c>
      <c r="M8" s="39">
        <v>301.7</v>
      </c>
      <c r="N8" s="39">
        <v>301.6</v>
      </c>
      <c r="O8" s="39">
        <v>340.3</v>
      </c>
      <c r="P8" s="21">
        <v>388.9</v>
      </c>
      <c r="Q8" s="39">
        <v>439.1</v>
      </c>
      <c r="R8" s="39">
        <v>449.1</v>
      </c>
      <c r="S8" s="39">
        <v>496.6</v>
      </c>
      <c r="T8" s="21">
        <v>545.4</v>
      </c>
      <c r="U8" s="39">
        <v>627</v>
      </c>
      <c r="V8" s="39">
        <v>642.2</v>
      </c>
      <c r="W8" s="39">
        <v>710.9</v>
      </c>
      <c r="X8" s="21">
        <v>847.3</v>
      </c>
      <c r="Y8" s="39">
        <v>996.8</v>
      </c>
      <c r="Z8" s="39">
        <v>1202.2</v>
      </c>
      <c r="AA8" s="39">
        <v>1382.4</v>
      </c>
      <c r="AB8" s="21">
        <v>1546.7</v>
      </c>
      <c r="AC8" s="39">
        <v>1713.8</v>
      </c>
      <c r="AD8" s="39">
        <v>1816.2</v>
      </c>
      <c r="AE8" s="39">
        <v>1885.9</v>
      </c>
      <c r="AF8" s="21">
        <v>2035.7</v>
      </c>
      <c r="AG8" s="39">
        <v>2226</v>
      </c>
      <c r="AH8" s="39">
        <v>2279.3</v>
      </c>
      <c r="AI8" s="39">
        <v>2363.9</v>
      </c>
      <c r="AJ8" s="176">
        <v>2629.4</v>
      </c>
      <c r="AK8" s="177">
        <v>2775.8</v>
      </c>
      <c r="AL8" s="178">
        <v>2744.4</v>
      </c>
      <c r="AM8" s="179">
        <v>2798.9</v>
      </c>
      <c r="AN8" s="192" t="s">
        <v>74</v>
      </c>
      <c r="AO8" s="193" t="s">
        <v>74</v>
      </c>
      <c r="AP8" s="193" t="s">
        <v>74</v>
      </c>
      <c r="AQ8" s="182" t="s">
        <v>74</v>
      </c>
      <c r="AR8" s="181" t="s">
        <v>74</v>
      </c>
      <c r="AS8" s="193" t="s">
        <v>74</v>
      </c>
      <c r="AT8" s="193" t="s">
        <v>74</v>
      </c>
      <c r="AU8" s="182" t="s">
        <v>74</v>
      </c>
      <c r="AV8" s="181" t="s">
        <v>74</v>
      </c>
      <c r="AW8" s="181" t="s">
        <v>74</v>
      </c>
      <c r="AX8" s="181" t="s">
        <v>74</v>
      </c>
      <c r="AY8" s="182" t="s">
        <v>74</v>
      </c>
      <c r="AZ8" s="181" t="s">
        <v>74</v>
      </c>
      <c r="BA8" s="181" t="s">
        <v>74</v>
      </c>
      <c r="BB8" s="181" t="s">
        <v>74</v>
      </c>
      <c r="BC8" s="182" t="s">
        <v>74</v>
      </c>
      <c r="BD8" s="181" t="s">
        <v>74</v>
      </c>
      <c r="BE8" s="181" t="s">
        <v>74</v>
      </c>
      <c r="BF8" s="181" t="s">
        <v>74</v>
      </c>
      <c r="BG8" s="179"/>
      <c r="BH8" s="183"/>
      <c r="BI8" s="178"/>
      <c r="BJ8" s="178"/>
      <c r="BK8" s="179"/>
      <c r="BL8" s="178"/>
      <c r="BM8" s="178"/>
      <c r="BN8" s="178"/>
      <c r="BO8" s="179"/>
      <c r="BQ8" s="161"/>
      <c r="BR8" s="161"/>
      <c r="BS8" s="165"/>
      <c r="BT8" s="161"/>
      <c r="BU8" s="161"/>
      <c r="BV8" s="161"/>
      <c r="BW8" s="165"/>
      <c r="BX8" s="161"/>
      <c r="BY8" s="161"/>
      <c r="BZ8" s="161"/>
    </row>
    <row r="9" spans="1:78" s="3" customFormat="1" ht="21" customHeight="1">
      <c r="A9" s="13" t="s">
        <v>75</v>
      </c>
      <c r="B9" s="14"/>
      <c r="C9" s="15"/>
      <c r="D9" s="16"/>
      <c r="E9" s="15"/>
      <c r="F9" s="15"/>
      <c r="G9" s="15"/>
      <c r="H9" s="17"/>
      <c r="I9" s="46"/>
      <c r="J9" s="46"/>
      <c r="K9" s="46"/>
      <c r="L9" s="17"/>
      <c r="M9" s="46"/>
      <c r="N9" s="46"/>
      <c r="O9" s="46"/>
      <c r="P9" s="17"/>
      <c r="Q9" s="46"/>
      <c r="R9" s="46"/>
      <c r="S9" s="46"/>
      <c r="T9" s="17"/>
      <c r="U9" s="46"/>
      <c r="V9" s="46"/>
      <c r="W9" s="46"/>
      <c r="X9" s="17"/>
      <c r="Y9" s="46"/>
      <c r="Z9" s="46"/>
      <c r="AA9" s="46"/>
      <c r="AB9" s="17"/>
      <c r="AC9" s="46"/>
      <c r="AD9" s="46"/>
      <c r="AE9" s="46"/>
      <c r="AF9" s="17"/>
      <c r="AG9" s="46"/>
      <c r="AH9" s="46"/>
      <c r="AI9" s="46"/>
      <c r="AJ9" s="166"/>
      <c r="AK9" s="167"/>
      <c r="AL9" s="168"/>
      <c r="AM9" s="169"/>
      <c r="AN9" s="170"/>
      <c r="AO9" s="171"/>
      <c r="AP9" s="168"/>
      <c r="AQ9" s="169"/>
      <c r="AR9" s="168"/>
      <c r="AS9" s="171"/>
      <c r="AT9" s="171"/>
      <c r="AU9" s="172"/>
      <c r="AV9" s="168"/>
      <c r="AW9" s="168"/>
      <c r="AX9" s="168"/>
      <c r="AY9" s="169"/>
      <c r="AZ9" s="168"/>
      <c r="BA9" s="168"/>
      <c r="BB9" s="168"/>
      <c r="BC9" s="169"/>
      <c r="BD9" s="168"/>
      <c r="BE9" s="168"/>
      <c r="BF9" s="168"/>
      <c r="BG9" s="169"/>
      <c r="BH9" s="173"/>
      <c r="BI9" s="168"/>
      <c r="BJ9" s="168"/>
      <c r="BK9" s="169"/>
      <c r="BL9" s="168"/>
      <c r="BM9" s="168"/>
      <c r="BN9" s="168"/>
      <c r="BO9" s="169"/>
      <c r="BQ9" s="163"/>
      <c r="BR9" s="163"/>
      <c r="BS9" s="164"/>
      <c r="BT9" s="163"/>
      <c r="BU9" s="163"/>
      <c r="BV9" s="163"/>
      <c r="BW9" s="164"/>
      <c r="BX9" s="163"/>
      <c r="BY9" s="163"/>
      <c r="BZ9" s="163"/>
    </row>
    <row r="10" spans="1:78" ht="21" customHeight="1">
      <c r="A10" s="18" t="s">
        <v>67</v>
      </c>
      <c r="B10" s="8" t="s">
        <v>68</v>
      </c>
      <c r="C10" s="19"/>
      <c r="D10" s="20"/>
      <c r="E10" s="19"/>
      <c r="F10" s="19"/>
      <c r="G10" s="19"/>
      <c r="H10" s="21"/>
      <c r="I10" s="39"/>
      <c r="J10" s="39"/>
      <c r="K10" s="39"/>
      <c r="L10" s="21"/>
      <c r="M10" s="39"/>
      <c r="N10" s="39"/>
      <c r="O10" s="39"/>
      <c r="P10" s="21"/>
      <c r="Q10" s="39"/>
      <c r="R10" s="39"/>
      <c r="S10" s="39"/>
      <c r="T10" s="21"/>
      <c r="U10" s="39"/>
      <c r="V10" s="39"/>
      <c r="W10" s="39"/>
      <c r="X10" s="21"/>
      <c r="Y10" s="39"/>
      <c r="Z10" s="39"/>
      <c r="AA10" s="39"/>
      <c r="AB10" s="21"/>
      <c r="AC10" s="39"/>
      <c r="AD10" s="39"/>
      <c r="AE10" s="39"/>
      <c r="AF10" s="21"/>
      <c r="AG10" s="39"/>
      <c r="AH10" s="39"/>
      <c r="AI10" s="39"/>
      <c r="AJ10" s="176">
        <v>59.2</v>
      </c>
      <c r="AK10" s="177">
        <v>85.2</v>
      </c>
      <c r="AL10" s="178"/>
      <c r="AM10" s="179">
        <v>157.9</v>
      </c>
      <c r="AN10" s="180" t="s">
        <v>76</v>
      </c>
      <c r="AO10" s="181" t="s">
        <v>77</v>
      </c>
      <c r="AP10" s="178">
        <v>271.9</v>
      </c>
      <c r="AQ10" s="179">
        <v>355</v>
      </c>
      <c r="AR10" s="178">
        <v>395.8</v>
      </c>
      <c r="AS10" s="181">
        <v>438.2</v>
      </c>
      <c r="AT10" s="181">
        <v>468.1</v>
      </c>
      <c r="AU10" s="182">
        <v>500</v>
      </c>
      <c r="AV10" s="178">
        <v>549.4</v>
      </c>
      <c r="AW10" s="178">
        <v>600</v>
      </c>
      <c r="AX10" s="178">
        <v>649.5</v>
      </c>
      <c r="AY10" s="179">
        <v>697.049834</v>
      </c>
      <c r="AZ10" s="178">
        <v>762.4</v>
      </c>
      <c r="BA10" s="178">
        <v>805.7</v>
      </c>
      <c r="BB10" s="178">
        <v>846.1</v>
      </c>
      <c r="BC10" s="179">
        <v>889.3</v>
      </c>
      <c r="BD10" s="178">
        <v>937.8</v>
      </c>
      <c r="BE10" s="178">
        <v>962.779855</v>
      </c>
      <c r="BF10" s="178">
        <v>980</v>
      </c>
      <c r="BG10" s="179">
        <v>988.6</v>
      </c>
      <c r="BH10" s="183">
        <v>1040.045551</v>
      </c>
      <c r="BI10" s="183">
        <v>1057.733135</v>
      </c>
      <c r="BJ10" s="183">
        <v>1082.454917</v>
      </c>
      <c r="BK10" s="184">
        <v>1097.609883</v>
      </c>
      <c r="BL10" s="183">
        <v>1111.722743</v>
      </c>
      <c r="BM10" s="183">
        <v>1132.713674</v>
      </c>
      <c r="BN10" s="183">
        <v>1150.956175</v>
      </c>
      <c r="BO10" s="184">
        <v>1164.8</v>
      </c>
      <c r="BP10" s="199">
        <v>1203</v>
      </c>
      <c r="BQ10" s="133">
        <v>1206</v>
      </c>
      <c r="BR10" s="133">
        <v>1213</v>
      </c>
      <c r="BS10" s="196">
        <v>1225</v>
      </c>
      <c r="BT10" s="133">
        <v>1242</v>
      </c>
      <c r="BU10" s="133">
        <v>1251</v>
      </c>
      <c r="BV10" s="133">
        <v>1263</v>
      </c>
      <c r="BW10" s="196">
        <v>1268</v>
      </c>
      <c r="BX10" s="133">
        <v>1288</v>
      </c>
      <c r="BY10" s="133">
        <v>1299</v>
      </c>
      <c r="BZ10" s="133">
        <v>1309</v>
      </c>
    </row>
    <row r="11" spans="1:60" s="5" customFormat="1" ht="15" customHeight="1">
      <c r="A11" s="202" t="s">
        <v>231</v>
      </c>
      <c r="B11" s="202"/>
      <c r="C11" s="202"/>
      <c r="D11" s="202"/>
      <c r="E11" s="202"/>
      <c r="F11" s="202"/>
      <c r="G11" s="202"/>
      <c r="H11" s="27"/>
      <c r="I11" s="27"/>
      <c r="J11" s="27"/>
      <c r="K11" s="27"/>
      <c r="L11" s="27"/>
      <c r="M11" s="27"/>
      <c r="N11" s="27"/>
      <c r="O11" s="27"/>
      <c r="P11" s="27"/>
      <c r="Q11" s="27"/>
      <c r="R11" s="27"/>
      <c r="S11" s="27"/>
      <c r="T11" s="27"/>
      <c r="U11" s="27"/>
      <c r="V11" s="27"/>
      <c r="W11" s="27"/>
      <c r="X11" s="27"/>
      <c r="Y11" s="27"/>
      <c r="Z11" s="27"/>
      <c r="AA11" s="27"/>
      <c r="AB11" s="27"/>
      <c r="AC11" s="27"/>
      <c r="AD11" s="27"/>
      <c r="AE11" s="27"/>
      <c r="AF11" s="57"/>
      <c r="AG11" s="57"/>
      <c r="AH11" s="57"/>
      <c r="AI11" s="57"/>
      <c r="AJ11" s="57"/>
      <c r="AK11" s="57"/>
      <c r="BB11" s="117"/>
      <c r="BH11" s="132"/>
    </row>
    <row r="12" spans="1:60" s="5" customFormat="1" ht="12" hidden="1">
      <c r="A12" s="28" t="s">
        <v>232</v>
      </c>
      <c r="B12" s="29"/>
      <c r="C12" s="30"/>
      <c r="D12" s="30"/>
      <c r="E12" s="31"/>
      <c r="F12" s="30"/>
      <c r="G12" s="30"/>
      <c r="H12" s="27"/>
      <c r="I12" s="27"/>
      <c r="J12" s="27"/>
      <c r="K12" s="27"/>
      <c r="L12" s="27"/>
      <c r="M12" s="27"/>
      <c r="N12" s="27"/>
      <c r="O12" s="27"/>
      <c r="P12" s="27"/>
      <c r="Q12" s="27"/>
      <c r="R12" s="27"/>
      <c r="S12" s="27"/>
      <c r="T12" s="27"/>
      <c r="U12" s="27"/>
      <c r="V12" s="27"/>
      <c r="W12" s="27"/>
      <c r="X12" s="27"/>
      <c r="Y12" s="27"/>
      <c r="Z12" s="27"/>
      <c r="AA12" s="27"/>
      <c r="AB12" s="27"/>
      <c r="AC12" s="27"/>
      <c r="AD12" s="27"/>
      <c r="AE12" s="27"/>
      <c r="AF12" s="57"/>
      <c r="AG12" s="57"/>
      <c r="AH12" s="57"/>
      <c r="AI12" s="57"/>
      <c r="AJ12" s="57"/>
      <c r="AK12" s="57"/>
      <c r="BH12" s="132"/>
    </row>
    <row r="13" spans="1:60" s="5" customFormat="1" ht="12" hidden="1">
      <c r="A13" s="28" t="s">
        <v>78</v>
      </c>
      <c r="B13" s="29"/>
      <c r="C13" s="30"/>
      <c r="D13" s="30"/>
      <c r="E13" s="31"/>
      <c r="F13" s="30"/>
      <c r="G13" s="30"/>
      <c r="H13" s="27"/>
      <c r="I13" s="27"/>
      <c r="J13" s="27"/>
      <c r="K13" s="27"/>
      <c r="L13" s="27"/>
      <c r="M13" s="27"/>
      <c r="N13" s="27"/>
      <c r="O13" s="27"/>
      <c r="P13" s="27"/>
      <c r="Q13" s="27"/>
      <c r="R13" s="27"/>
      <c r="S13" s="27"/>
      <c r="T13" s="27"/>
      <c r="U13" s="27"/>
      <c r="V13" s="27"/>
      <c r="W13" s="27"/>
      <c r="X13" s="27"/>
      <c r="Y13" s="27"/>
      <c r="Z13" s="27"/>
      <c r="AA13" s="27"/>
      <c r="AB13" s="27"/>
      <c r="AC13" s="27"/>
      <c r="AD13" s="27"/>
      <c r="AE13" s="27"/>
      <c r="AF13" s="57"/>
      <c r="AG13" s="57"/>
      <c r="AH13" s="57"/>
      <c r="AI13" s="57"/>
      <c r="AJ13" s="57"/>
      <c r="AK13" s="57"/>
      <c r="AN13" s="65"/>
      <c r="AO13" s="65"/>
      <c r="AS13" s="65"/>
      <c r="AT13" s="65"/>
      <c r="BH13" s="132"/>
    </row>
    <row r="14" spans="1:60" s="5" customFormat="1" ht="12" hidden="1">
      <c r="A14" s="5" t="s">
        <v>79</v>
      </c>
      <c r="B14" s="29"/>
      <c r="C14" s="30"/>
      <c r="D14" s="30"/>
      <c r="E14" s="31"/>
      <c r="F14" s="30"/>
      <c r="G14" s="30"/>
      <c r="H14" s="27"/>
      <c r="I14" s="27"/>
      <c r="J14" s="27"/>
      <c r="K14" s="27"/>
      <c r="L14" s="27"/>
      <c r="M14" s="27"/>
      <c r="N14" s="27"/>
      <c r="O14" s="27"/>
      <c r="P14" s="27"/>
      <c r="Q14" s="27"/>
      <c r="R14" s="27"/>
      <c r="S14" s="27"/>
      <c r="T14" s="27"/>
      <c r="U14" s="27"/>
      <c r="V14" s="27"/>
      <c r="W14" s="27"/>
      <c r="X14" s="27"/>
      <c r="Y14" s="27"/>
      <c r="Z14" s="27"/>
      <c r="AA14" s="27"/>
      <c r="AB14" s="27"/>
      <c r="AC14" s="27"/>
      <c r="AD14" s="27"/>
      <c r="AE14" s="27"/>
      <c r="AF14" s="57"/>
      <c r="AG14" s="57"/>
      <c r="AH14" s="57"/>
      <c r="AI14" s="57"/>
      <c r="AJ14" s="57"/>
      <c r="AK14" s="57"/>
      <c r="AN14" s="65"/>
      <c r="AO14" s="65"/>
      <c r="AS14" s="65"/>
      <c r="AT14" s="65"/>
      <c r="BH14" s="132"/>
    </row>
    <row r="15" spans="1:60" s="5" customFormat="1" ht="12.75">
      <c r="A15" s="5" t="s">
        <v>233</v>
      </c>
      <c r="B15" s="29"/>
      <c r="C15" s="30"/>
      <c r="D15" s="30"/>
      <c r="E15" s="31"/>
      <c r="F15" s="30"/>
      <c r="G15" s="30"/>
      <c r="H15" s="27"/>
      <c r="I15" s="27"/>
      <c r="J15" s="27"/>
      <c r="K15" s="27"/>
      <c r="L15" s="27"/>
      <c r="M15" s="27"/>
      <c r="N15" s="27"/>
      <c r="O15" s="27"/>
      <c r="P15" s="27"/>
      <c r="Q15" s="27"/>
      <c r="R15" s="27"/>
      <c r="S15" s="27"/>
      <c r="T15" s="27"/>
      <c r="U15" s="27"/>
      <c r="V15" s="27"/>
      <c r="W15" s="27"/>
      <c r="X15" s="27"/>
      <c r="Y15" s="27"/>
      <c r="Z15" s="27"/>
      <c r="AA15" s="27"/>
      <c r="AB15" s="27"/>
      <c r="AC15" s="27"/>
      <c r="AD15" s="27"/>
      <c r="AE15" s="27"/>
      <c r="AF15" s="57"/>
      <c r="AG15" s="57"/>
      <c r="AH15" s="57"/>
      <c r="AI15" s="57"/>
      <c r="AJ15" s="57"/>
      <c r="AK15" s="57"/>
      <c r="BH15" s="132"/>
    </row>
    <row r="16" spans="1:60" s="5" customFormat="1" ht="12.75" customHeight="1">
      <c r="A16" s="5" t="s">
        <v>235</v>
      </c>
      <c r="D16" s="30"/>
      <c r="E16" s="31"/>
      <c r="F16" s="30"/>
      <c r="G16" s="30"/>
      <c r="H16" s="27"/>
      <c r="I16" s="27"/>
      <c r="J16" s="27"/>
      <c r="K16" s="27"/>
      <c r="L16" s="27"/>
      <c r="M16" s="27"/>
      <c r="N16" s="27"/>
      <c r="O16" s="27"/>
      <c r="P16" s="27"/>
      <c r="Q16" s="27"/>
      <c r="R16" s="27"/>
      <c r="S16" s="27"/>
      <c r="T16" s="27"/>
      <c r="U16" s="27"/>
      <c r="V16" s="27"/>
      <c r="W16" s="27"/>
      <c r="X16" s="27"/>
      <c r="Y16" s="27"/>
      <c r="Z16" s="27"/>
      <c r="AA16" s="27"/>
      <c r="AB16" s="27"/>
      <c r="AC16" s="27"/>
      <c r="AD16" s="27"/>
      <c r="AE16" s="27"/>
      <c r="AF16" s="57"/>
      <c r="AG16" s="57"/>
      <c r="AH16" s="57"/>
      <c r="AI16" s="57"/>
      <c r="AJ16" s="57"/>
      <c r="AK16" s="57"/>
      <c r="BH16" s="132"/>
    </row>
    <row r="17" spans="1:60" s="5" customFormat="1" ht="12.75">
      <c r="A17" s="28"/>
      <c r="B17" s="29"/>
      <c r="C17" s="30"/>
      <c r="D17" s="30"/>
      <c r="E17" s="31"/>
      <c r="F17" s="30"/>
      <c r="G17" s="30"/>
      <c r="H17" s="27"/>
      <c r="I17" s="27"/>
      <c r="J17" s="27"/>
      <c r="K17" s="27"/>
      <c r="L17" s="27"/>
      <c r="M17" s="27"/>
      <c r="N17" s="27"/>
      <c r="O17" s="27"/>
      <c r="P17" s="27"/>
      <c r="Q17" s="27"/>
      <c r="R17" s="27"/>
      <c r="S17" s="27"/>
      <c r="T17" s="27"/>
      <c r="U17" s="27"/>
      <c r="V17" s="27"/>
      <c r="W17" s="27"/>
      <c r="X17" s="27"/>
      <c r="Y17" s="27"/>
      <c r="Z17" s="27"/>
      <c r="AA17" s="27"/>
      <c r="AB17" s="27"/>
      <c r="AC17" s="27"/>
      <c r="AD17" s="27"/>
      <c r="AE17" s="27"/>
      <c r="AF17" s="57"/>
      <c r="AG17" s="57"/>
      <c r="AH17" s="57"/>
      <c r="AI17" s="57"/>
      <c r="AJ17" s="57"/>
      <c r="AK17" s="66"/>
      <c r="BH17" s="132"/>
    </row>
    <row r="18" spans="1:60" ht="21" customHeight="1" hidden="1">
      <c r="A18" s="201" t="s">
        <v>80</v>
      </c>
      <c r="B18" s="201"/>
      <c r="C18" s="19"/>
      <c r="D18" s="19"/>
      <c r="E18" s="32"/>
      <c r="F18" s="19"/>
      <c r="G18" s="1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9"/>
      <c r="AG18" s="39"/>
      <c r="AH18" s="39"/>
      <c r="AI18" s="39"/>
      <c r="AJ18" s="39"/>
      <c r="AK18" s="39"/>
      <c r="BH18" s="133"/>
    </row>
    <row r="19" spans="1:75" s="3" customFormat="1" ht="21" customHeight="1" hidden="1">
      <c r="A19" s="13" t="s">
        <v>81</v>
      </c>
      <c r="B19" s="14" t="s">
        <v>68</v>
      </c>
      <c r="C19" s="15" t="s">
        <v>82</v>
      </c>
      <c r="D19" s="16" t="s">
        <v>82</v>
      </c>
      <c r="E19" s="15" t="s">
        <v>82</v>
      </c>
      <c r="F19" s="15" t="s">
        <v>82</v>
      </c>
      <c r="G19" s="15" t="s">
        <v>82</v>
      </c>
      <c r="H19" s="17" t="s">
        <v>82</v>
      </c>
      <c r="I19" s="46" t="s">
        <v>82</v>
      </c>
      <c r="J19" s="46" t="s">
        <v>82</v>
      </c>
      <c r="K19" s="46" t="s">
        <v>82</v>
      </c>
      <c r="L19" s="17" t="s">
        <v>82</v>
      </c>
      <c r="M19" s="46" t="s">
        <v>82</v>
      </c>
      <c r="N19" s="46" t="s">
        <v>82</v>
      </c>
      <c r="O19" s="46" t="s">
        <v>82</v>
      </c>
      <c r="P19" s="17" t="s">
        <v>82</v>
      </c>
      <c r="Q19" s="46" t="s">
        <v>82</v>
      </c>
      <c r="R19" s="46" t="s">
        <v>82</v>
      </c>
      <c r="S19" s="46" t="s">
        <v>82</v>
      </c>
      <c r="T19" s="17" t="s">
        <v>82</v>
      </c>
      <c r="U19" s="46" t="s">
        <v>82</v>
      </c>
      <c r="V19" s="46" t="s">
        <v>82</v>
      </c>
      <c r="W19" s="46" t="s">
        <v>82</v>
      </c>
      <c r="X19" s="17" t="s">
        <v>82</v>
      </c>
      <c r="Y19" s="46" t="s">
        <v>82</v>
      </c>
      <c r="Z19" s="46">
        <v>305.3</v>
      </c>
      <c r="AA19" s="46">
        <v>387.8</v>
      </c>
      <c r="AB19" s="17">
        <v>428</v>
      </c>
      <c r="AC19" s="46">
        <v>458.5</v>
      </c>
      <c r="AD19" s="46">
        <v>481.2</v>
      </c>
      <c r="AE19" s="46">
        <v>509.8</v>
      </c>
      <c r="AF19" s="17">
        <v>525.6</v>
      </c>
      <c r="AG19" s="46">
        <v>536</v>
      </c>
      <c r="AH19" s="46">
        <v>548.1</v>
      </c>
      <c r="AI19" s="46">
        <v>552.1</v>
      </c>
      <c r="AJ19" s="17">
        <v>576.7</v>
      </c>
      <c r="AK19" s="46">
        <v>597.6</v>
      </c>
      <c r="AL19" s="3">
        <v>592.8</v>
      </c>
      <c r="AM19" s="61">
        <v>602.7</v>
      </c>
      <c r="AN19" s="67">
        <v>611</v>
      </c>
      <c r="AO19" s="95">
        <v>626.4</v>
      </c>
      <c r="AP19" s="96">
        <v>623.3</v>
      </c>
      <c r="AQ19" s="97">
        <v>625.2</v>
      </c>
      <c r="AR19" s="98">
        <v>644.2</v>
      </c>
      <c r="AS19" s="99">
        <v>645.1</v>
      </c>
      <c r="AT19" s="99">
        <v>628.9</v>
      </c>
      <c r="AU19" s="97">
        <v>654.1</v>
      </c>
      <c r="AV19" s="98">
        <v>667.9</v>
      </c>
      <c r="AW19" s="3">
        <v>659.2</v>
      </c>
      <c r="AX19" s="3">
        <v>653.1</v>
      </c>
      <c r="AY19" s="61">
        <v>640.1</v>
      </c>
      <c r="AZ19" s="98">
        <v>647.9</v>
      </c>
      <c r="BA19" s="3">
        <v>651.5</v>
      </c>
      <c r="BB19" s="3">
        <v>631.9</v>
      </c>
      <c r="BC19" s="90">
        <v>638</v>
      </c>
      <c r="BD19" s="3">
        <v>631.5</v>
      </c>
      <c r="BE19" s="129">
        <v>605.823484</v>
      </c>
      <c r="BF19" s="3">
        <v>568.4</v>
      </c>
      <c r="BG19" s="61">
        <v>563.3</v>
      </c>
      <c r="BH19" s="128">
        <v>562.3307619999999</v>
      </c>
      <c r="BI19" s="129">
        <v>548.3</v>
      </c>
      <c r="BJ19" s="129"/>
      <c r="BK19" s="134"/>
      <c r="BO19" s="61"/>
      <c r="BS19" s="61"/>
      <c r="BW19" s="61"/>
    </row>
    <row r="20" spans="1:75" ht="21" customHeight="1" hidden="1">
      <c r="A20" s="18" t="s">
        <v>83</v>
      </c>
      <c r="B20" s="8" t="s">
        <v>68</v>
      </c>
      <c r="C20" s="19"/>
      <c r="D20" s="20"/>
      <c r="E20" s="19"/>
      <c r="F20" s="19"/>
      <c r="G20" s="19"/>
      <c r="H20" s="21"/>
      <c r="I20" s="39"/>
      <c r="J20" s="39"/>
      <c r="K20" s="39"/>
      <c r="L20" s="21"/>
      <c r="M20" s="39"/>
      <c r="N20" s="39"/>
      <c r="O20" s="39"/>
      <c r="P20" s="21"/>
      <c r="Q20" s="39"/>
      <c r="R20" s="39"/>
      <c r="S20" s="39"/>
      <c r="T20" s="21"/>
      <c r="U20" s="39"/>
      <c r="V20" s="39"/>
      <c r="W20" s="39"/>
      <c r="X20" s="21"/>
      <c r="Y20" s="39"/>
      <c r="Z20" s="39"/>
      <c r="AA20" s="39"/>
      <c r="AB20" s="21"/>
      <c r="AC20" s="39"/>
      <c r="AD20" s="39"/>
      <c r="AE20" s="39"/>
      <c r="AF20" s="21"/>
      <c r="AG20" s="39"/>
      <c r="AH20" s="39"/>
      <c r="AI20" s="39"/>
      <c r="AJ20" s="21"/>
      <c r="AK20" s="39"/>
      <c r="AM20" s="63"/>
      <c r="AN20" s="64"/>
      <c r="AO20" s="92"/>
      <c r="AP20" s="100"/>
      <c r="AQ20" s="101">
        <v>416.2</v>
      </c>
      <c r="AR20" s="100">
        <v>467.3</v>
      </c>
      <c r="AS20" s="92">
        <v>497</v>
      </c>
      <c r="AT20" s="102">
        <v>506.3</v>
      </c>
      <c r="AU20" s="103">
        <v>539.8</v>
      </c>
      <c r="AV20" s="100">
        <v>567.6</v>
      </c>
      <c r="AW20" s="7">
        <v>573.5</v>
      </c>
      <c r="AX20" s="7">
        <v>576.8</v>
      </c>
      <c r="AY20" s="93">
        <v>572.885927</v>
      </c>
      <c r="AZ20" s="118">
        <v>587.777151</v>
      </c>
      <c r="BA20" s="118">
        <v>595.838681</v>
      </c>
      <c r="BB20" s="118">
        <v>583.583908</v>
      </c>
      <c r="BC20" s="119">
        <v>595.158982</v>
      </c>
      <c r="BG20" s="63"/>
      <c r="BH20" s="130"/>
      <c r="BK20" s="63"/>
      <c r="BO20" s="63"/>
      <c r="BS20" s="63"/>
      <c r="BW20" s="63"/>
    </row>
    <row r="21" spans="1:78" ht="21" customHeight="1" hidden="1">
      <c r="A21" s="18" t="s">
        <v>84</v>
      </c>
      <c r="C21" s="19"/>
      <c r="D21" s="20"/>
      <c r="E21" s="19"/>
      <c r="F21" s="19"/>
      <c r="G21" s="19"/>
      <c r="H21" s="21"/>
      <c r="I21" s="39"/>
      <c r="J21" s="39"/>
      <c r="K21" s="39"/>
      <c r="L21" s="21"/>
      <c r="M21" s="39"/>
      <c r="N21" s="39"/>
      <c r="O21" s="39"/>
      <c r="P21" s="21"/>
      <c r="Q21" s="39"/>
      <c r="R21" s="39"/>
      <c r="S21" s="39"/>
      <c r="T21" s="21"/>
      <c r="U21" s="39"/>
      <c r="V21" s="39"/>
      <c r="W21" s="39"/>
      <c r="X21" s="21"/>
      <c r="Y21" s="39"/>
      <c r="Z21" s="39"/>
      <c r="AA21" s="39"/>
      <c r="AB21" s="21"/>
      <c r="AC21" s="39"/>
      <c r="AD21" s="39"/>
      <c r="AE21" s="39"/>
      <c r="AF21" s="21"/>
      <c r="AG21" s="39"/>
      <c r="AH21" s="39"/>
      <c r="AI21" s="39"/>
      <c r="AJ21" s="21"/>
      <c r="AK21" s="39"/>
      <c r="AM21" s="63"/>
      <c r="AN21" s="64"/>
      <c r="AO21" s="92"/>
      <c r="AP21" s="100"/>
      <c r="AQ21" s="101"/>
      <c r="AR21" s="100"/>
      <c r="AS21" s="92"/>
      <c r="AT21" s="102"/>
      <c r="AU21" s="103"/>
      <c r="AV21" s="100"/>
      <c r="AY21" s="93"/>
      <c r="AZ21" s="100">
        <v>600.3</v>
      </c>
      <c r="BA21" s="7">
        <v>606.9</v>
      </c>
      <c r="BB21" s="115">
        <v>600.2</v>
      </c>
      <c r="BC21" s="93">
        <v>609.4</v>
      </c>
      <c r="BD21" s="115">
        <v>604.6</v>
      </c>
      <c r="BE21" s="135">
        <v>585.697738</v>
      </c>
      <c r="BF21" s="7">
        <v>551.8</v>
      </c>
      <c r="BG21" s="131">
        <v>554</v>
      </c>
      <c r="BH21" s="130">
        <v>549.969749</v>
      </c>
      <c r="BI21" s="130">
        <v>542.685423</v>
      </c>
      <c r="BJ21" s="130">
        <v>531.14363</v>
      </c>
      <c r="BK21" s="136">
        <v>532.4057183864995</v>
      </c>
      <c r="BL21" s="7">
        <v>571.9</v>
      </c>
      <c r="BM21" s="7">
        <v>553.5</v>
      </c>
      <c r="BN21" s="115">
        <v>517</v>
      </c>
      <c r="BO21" s="93">
        <v>507</v>
      </c>
      <c r="BP21" s="7">
        <v>542.8</v>
      </c>
      <c r="BQ21" s="115">
        <v>513.03</v>
      </c>
      <c r="BR21" s="115"/>
      <c r="BS21" s="93"/>
      <c r="BU21" s="115"/>
      <c r="BV21" s="115"/>
      <c r="BW21" s="93"/>
      <c r="BY21" s="115"/>
      <c r="BZ21" s="115"/>
    </row>
    <row r="22" spans="1:75" s="3" customFormat="1" ht="21" customHeight="1" hidden="1">
      <c r="A22" s="13" t="s">
        <v>85</v>
      </c>
      <c r="B22" s="14" t="s">
        <v>68</v>
      </c>
      <c r="C22" s="15" t="s">
        <v>82</v>
      </c>
      <c r="D22" s="16" t="s">
        <v>82</v>
      </c>
      <c r="E22" s="15" t="s">
        <v>82</v>
      </c>
      <c r="F22" s="15" t="s">
        <v>82</v>
      </c>
      <c r="G22" s="15" t="s">
        <v>82</v>
      </c>
      <c r="H22" s="17" t="s">
        <v>82</v>
      </c>
      <c r="I22" s="46" t="s">
        <v>82</v>
      </c>
      <c r="J22" s="46" t="s">
        <v>82</v>
      </c>
      <c r="K22" s="46" t="s">
        <v>82</v>
      </c>
      <c r="L22" s="17" t="s">
        <v>82</v>
      </c>
      <c r="M22" s="46" t="s">
        <v>82</v>
      </c>
      <c r="N22" s="46" t="s">
        <v>82</v>
      </c>
      <c r="O22" s="46" t="s">
        <v>82</v>
      </c>
      <c r="P22" s="17" t="s">
        <v>82</v>
      </c>
      <c r="Q22" s="46" t="s">
        <v>82</v>
      </c>
      <c r="R22" s="46" t="s">
        <v>82</v>
      </c>
      <c r="S22" s="46" t="s">
        <v>82</v>
      </c>
      <c r="T22" s="17" t="s">
        <v>82</v>
      </c>
      <c r="U22" s="46" t="s">
        <v>82</v>
      </c>
      <c r="V22" s="46" t="s">
        <v>82</v>
      </c>
      <c r="W22" s="46" t="s">
        <v>82</v>
      </c>
      <c r="X22" s="17" t="s">
        <v>82</v>
      </c>
      <c r="Y22" s="46" t="s">
        <v>82</v>
      </c>
      <c r="Z22" s="46" t="s">
        <v>82</v>
      </c>
      <c r="AA22" s="46" t="s">
        <v>82</v>
      </c>
      <c r="AB22" s="17" t="s">
        <v>82</v>
      </c>
      <c r="AC22" s="46" t="s">
        <v>82</v>
      </c>
      <c r="AD22" s="46" t="s">
        <v>82</v>
      </c>
      <c r="AE22" s="46" t="s">
        <v>82</v>
      </c>
      <c r="AF22" s="17">
        <v>164.8</v>
      </c>
      <c r="AG22" s="46">
        <v>189.6</v>
      </c>
      <c r="AH22" s="46">
        <v>204.1</v>
      </c>
      <c r="AI22" s="46">
        <v>202.4</v>
      </c>
      <c r="AJ22" s="17">
        <v>214.5</v>
      </c>
      <c r="AK22" s="46">
        <v>247.7</v>
      </c>
      <c r="AL22" s="3">
        <v>258.9</v>
      </c>
      <c r="AM22" s="61">
        <v>247.3</v>
      </c>
      <c r="AN22" s="62" t="s">
        <v>74</v>
      </c>
      <c r="AO22" s="84" t="s">
        <v>74</v>
      </c>
      <c r="AP22" s="75" t="s">
        <v>74</v>
      </c>
      <c r="AQ22" s="91" t="s">
        <v>74</v>
      </c>
      <c r="AR22" s="75" t="s">
        <v>74</v>
      </c>
      <c r="AS22" s="84" t="s">
        <v>74</v>
      </c>
      <c r="AT22" s="84" t="s">
        <v>74</v>
      </c>
      <c r="AU22" s="91" t="s">
        <v>74</v>
      </c>
      <c r="AV22" s="75" t="s">
        <v>74</v>
      </c>
      <c r="AW22" s="75" t="s">
        <v>74</v>
      </c>
      <c r="AX22" s="75" t="s">
        <v>74</v>
      </c>
      <c r="AY22" s="83" t="s">
        <v>74</v>
      </c>
      <c r="AZ22" s="75" t="s">
        <v>74</v>
      </c>
      <c r="BA22" s="75" t="s">
        <v>74</v>
      </c>
      <c r="BB22" s="75" t="s">
        <v>74</v>
      </c>
      <c r="BC22" s="83" t="s">
        <v>74</v>
      </c>
      <c r="BD22" s="75" t="s">
        <v>74</v>
      </c>
      <c r="BE22" s="75" t="s">
        <v>74</v>
      </c>
      <c r="BF22" s="75" t="s">
        <v>74</v>
      </c>
      <c r="BG22" s="61"/>
      <c r="BK22" s="61"/>
      <c r="BO22" s="61"/>
      <c r="BS22" s="61"/>
      <c r="BW22" s="61"/>
    </row>
    <row r="23" spans="1:37" s="5" customFormat="1" ht="12" hidden="1">
      <c r="A23" s="28" t="s">
        <v>86</v>
      </c>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57"/>
      <c r="AG23" s="57"/>
      <c r="AH23" s="57"/>
      <c r="AI23" s="57"/>
      <c r="AJ23" s="57"/>
      <c r="AK23" s="57"/>
    </row>
    <row r="24" spans="1:37" s="5" customFormat="1" ht="12" hidden="1">
      <c r="A24" s="28" t="s">
        <v>87</v>
      </c>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57"/>
      <c r="AG24" s="57"/>
      <c r="AH24" s="57"/>
      <c r="AI24" s="57"/>
      <c r="AJ24" s="57"/>
      <c r="AK24" s="57"/>
    </row>
    <row r="25" spans="1:37" s="5" customFormat="1" ht="12" hidden="1">
      <c r="A25" s="28" t="s">
        <v>88</v>
      </c>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57"/>
      <c r="AG25" s="57"/>
      <c r="AH25" s="57"/>
      <c r="AI25" s="57"/>
      <c r="AJ25" s="57"/>
      <c r="AK25" s="57"/>
    </row>
    <row r="26" spans="1:53" s="5" customFormat="1" ht="25.5" customHeight="1" hidden="1">
      <c r="A26" s="200" t="s">
        <v>89</v>
      </c>
      <c r="B26" s="200"/>
      <c r="C26" s="200"/>
      <c r="D26" s="200"/>
      <c r="E26" s="200"/>
      <c r="F26" s="200"/>
      <c r="G26" s="200"/>
      <c r="H26" s="200"/>
      <c r="I26" s="30"/>
      <c r="J26" s="30"/>
      <c r="K26" s="30"/>
      <c r="L26" s="30"/>
      <c r="M26" s="30"/>
      <c r="N26" s="30"/>
      <c r="O26" s="30"/>
      <c r="P26" s="30"/>
      <c r="Q26" s="30"/>
      <c r="R26" s="30"/>
      <c r="S26" s="30"/>
      <c r="T26" s="30"/>
      <c r="U26" s="30"/>
      <c r="V26" s="30"/>
      <c r="W26" s="30"/>
      <c r="X26" s="30"/>
      <c r="Y26" s="30"/>
      <c r="Z26" s="30"/>
      <c r="AA26" s="30"/>
      <c r="AB26" s="30"/>
      <c r="AC26" s="30"/>
      <c r="AD26" s="30"/>
      <c r="AE26" s="30"/>
      <c r="AF26" s="57"/>
      <c r="AG26" s="57"/>
      <c r="AH26" s="57"/>
      <c r="AI26" s="57"/>
      <c r="AJ26" s="57"/>
      <c r="AK26" s="57"/>
      <c r="BA26" s="5" t="s">
        <v>90</v>
      </c>
    </row>
    <row r="27" spans="1:37" s="5" customFormat="1" ht="25.5" customHeight="1" hidden="1">
      <c r="A27" s="200" t="s">
        <v>91</v>
      </c>
      <c r="B27" s="200"/>
      <c r="C27" s="200"/>
      <c r="D27" s="200"/>
      <c r="E27" s="200"/>
      <c r="F27" s="200"/>
      <c r="G27" s="200"/>
      <c r="H27" s="200"/>
      <c r="I27" s="30"/>
      <c r="J27" s="30"/>
      <c r="K27" s="30"/>
      <c r="L27" s="30"/>
      <c r="M27" s="30"/>
      <c r="N27" s="30"/>
      <c r="O27" s="30"/>
      <c r="P27" s="30"/>
      <c r="Q27" s="30"/>
      <c r="R27" s="30"/>
      <c r="S27" s="30"/>
      <c r="T27" s="30"/>
      <c r="U27" s="30"/>
      <c r="V27" s="30"/>
      <c r="W27" s="30"/>
      <c r="X27" s="30"/>
      <c r="Y27" s="30"/>
      <c r="Z27" s="30"/>
      <c r="AA27" s="30"/>
      <c r="AB27" s="30"/>
      <c r="AC27" s="30"/>
      <c r="AD27" s="30"/>
      <c r="AE27" s="30"/>
      <c r="AF27" s="57"/>
      <c r="AG27" s="57"/>
      <c r="AH27" s="57"/>
      <c r="AI27" s="57"/>
      <c r="AJ27" s="57"/>
      <c r="AK27" s="57"/>
    </row>
    <row r="28" spans="1:37" ht="12.75">
      <c r="A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39"/>
      <c r="AG28" s="39"/>
      <c r="AH28" s="39"/>
      <c r="AI28" s="39"/>
      <c r="AJ28" s="39"/>
      <c r="AK28" s="39"/>
    </row>
    <row r="29" spans="1:37" ht="21" customHeight="1">
      <c r="A29" s="201" t="s">
        <v>228</v>
      </c>
      <c r="B29" s="20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39"/>
      <c r="AG29" s="39"/>
      <c r="AH29" s="39"/>
      <c r="AI29" s="39"/>
      <c r="AJ29" s="39"/>
      <c r="AK29" s="39"/>
    </row>
    <row r="30" spans="1:46" ht="21" customHeight="1" hidden="1">
      <c r="A30" s="12" t="s">
        <v>92</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39"/>
      <c r="AG30" s="39"/>
      <c r="AH30" s="39"/>
      <c r="AI30" s="39"/>
      <c r="AJ30" s="39"/>
      <c r="AK30" s="39"/>
      <c r="AM30" s="8"/>
      <c r="AN30" s="8"/>
      <c r="AO30" s="8"/>
      <c r="AS30" s="8"/>
      <c r="AT30" s="8"/>
    </row>
    <row r="31" spans="1:63" s="3" customFormat="1" ht="21" customHeight="1" hidden="1">
      <c r="A31" s="13" t="s">
        <v>93</v>
      </c>
      <c r="B31" s="138" t="s">
        <v>94</v>
      </c>
      <c r="C31" s="15" t="s">
        <v>82</v>
      </c>
      <c r="D31" s="16" t="s">
        <v>82</v>
      </c>
      <c r="E31" s="15" t="s">
        <v>82</v>
      </c>
      <c r="F31" s="15" t="s">
        <v>82</v>
      </c>
      <c r="G31" s="15" t="s">
        <v>82</v>
      </c>
      <c r="H31" s="16" t="s">
        <v>82</v>
      </c>
      <c r="I31" s="15" t="s">
        <v>82</v>
      </c>
      <c r="J31" s="15" t="s">
        <v>82</v>
      </c>
      <c r="K31" s="15" t="s">
        <v>82</v>
      </c>
      <c r="L31" s="16" t="s">
        <v>82</v>
      </c>
      <c r="M31" s="15" t="s">
        <v>82</v>
      </c>
      <c r="N31" s="15" t="s">
        <v>82</v>
      </c>
      <c r="O31" s="15" t="s">
        <v>82</v>
      </c>
      <c r="P31" s="16" t="s">
        <v>82</v>
      </c>
      <c r="Q31" s="15" t="s">
        <v>82</v>
      </c>
      <c r="R31" s="15" t="s">
        <v>82</v>
      </c>
      <c r="S31" s="15">
        <v>1800</v>
      </c>
      <c r="T31" s="51">
        <v>1800</v>
      </c>
      <c r="U31" s="53">
        <v>2000</v>
      </c>
      <c r="V31" s="53">
        <v>2200</v>
      </c>
      <c r="W31" s="53">
        <v>2300</v>
      </c>
      <c r="X31" s="54">
        <v>2600</v>
      </c>
      <c r="Y31" s="53">
        <v>3000</v>
      </c>
      <c r="Z31" s="53">
        <v>3000</v>
      </c>
      <c r="AA31" s="53">
        <v>2800</v>
      </c>
      <c r="AB31" s="54">
        <v>3000</v>
      </c>
      <c r="AC31" s="53">
        <v>3000</v>
      </c>
      <c r="AD31" s="53">
        <v>3200</v>
      </c>
      <c r="AE31" s="53">
        <v>3200</v>
      </c>
      <c r="AF31" s="54">
        <v>3500</v>
      </c>
      <c r="AG31" s="53">
        <v>3800</v>
      </c>
      <c r="AH31" s="53">
        <v>4000</v>
      </c>
      <c r="AI31" s="53">
        <v>4100</v>
      </c>
      <c r="AJ31" s="54">
        <v>4300</v>
      </c>
      <c r="AK31" s="53">
        <v>4300</v>
      </c>
      <c r="AL31" s="68">
        <v>4200</v>
      </c>
      <c r="AM31" s="69">
        <v>4100</v>
      </c>
      <c r="AN31" s="70">
        <v>4100</v>
      </c>
      <c r="AO31" s="70">
        <v>4100</v>
      </c>
      <c r="AP31" s="74">
        <v>3900</v>
      </c>
      <c r="AQ31" s="104">
        <v>4200</v>
      </c>
      <c r="AR31" s="75" t="s">
        <v>74</v>
      </c>
      <c r="AS31" s="139" t="s">
        <v>74</v>
      </c>
      <c r="AT31" s="139" t="s">
        <v>74</v>
      </c>
      <c r="AU31" s="105" t="s">
        <v>74</v>
      </c>
      <c r="AV31" s="75" t="s">
        <v>74</v>
      </c>
      <c r="AW31" s="139" t="s">
        <v>74</v>
      </c>
      <c r="AX31" s="139" t="s">
        <v>74</v>
      </c>
      <c r="AY31" s="105" t="s">
        <v>74</v>
      </c>
      <c r="AZ31" s="75" t="s">
        <v>74</v>
      </c>
      <c r="BA31" s="75" t="s">
        <v>74</v>
      </c>
      <c r="BB31" s="75" t="s">
        <v>74</v>
      </c>
      <c r="BC31" s="105" t="s">
        <v>74</v>
      </c>
      <c r="BD31" s="75" t="s">
        <v>74</v>
      </c>
      <c r="BE31" s="75" t="s">
        <v>74</v>
      </c>
      <c r="BF31" s="75" t="s">
        <v>74</v>
      </c>
      <c r="BG31" s="61"/>
      <c r="BK31" s="61"/>
    </row>
    <row r="32" spans="1:63" ht="21" customHeight="1" hidden="1">
      <c r="A32" s="18" t="s">
        <v>95</v>
      </c>
      <c r="B32" s="140" t="s">
        <v>94</v>
      </c>
      <c r="C32" s="19" t="s">
        <v>82</v>
      </c>
      <c r="D32" s="20" t="s">
        <v>82</v>
      </c>
      <c r="E32" s="19" t="s">
        <v>82</v>
      </c>
      <c r="F32" s="19" t="s">
        <v>82</v>
      </c>
      <c r="G32" s="19" t="s">
        <v>82</v>
      </c>
      <c r="H32" s="20" t="s">
        <v>82</v>
      </c>
      <c r="I32" s="19" t="s">
        <v>82</v>
      </c>
      <c r="J32" s="19" t="s">
        <v>82</v>
      </c>
      <c r="K32" s="19" t="s">
        <v>82</v>
      </c>
      <c r="L32" s="20" t="s">
        <v>82</v>
      </c>
      <c r="M32" s="19" t="s">
        <v>82</v>
      </c>
      <c r="N32" s="19" t="s">
        <v>82</v>
      </c>
      <c r="O32" s="48">
        <v>2714</v>
      </c>
      <c r="P32" s="49">
        <v>3164</v>
      </c>
      <c r="Q32" s="48">
        <v>3170</v>
      </c>
      <c r="R32" s="48">
        <v>3600</v>
      </c>
      <c r="S32" s="48">
        <v>3800</v>
      </c>
      <c r="T32" s="49">
        <v>4000</v>
      </c>
      <c r="U32" s="55">
        <v>4000</v>
      </c>
      <c r="V32" s="55">
        <v>4400</v>
      </c>
      <c r="W32" s="55">
        <v>4700</v>
      </c>
      <c r="X32" s="56">
        <v>5800</v>
      </c>
      <c r="Y32" s="55">
        <v>6200</v>
      </c>
      <c r="Z32" s="55">
        <v>5700</v>
      </c>
      <c r="AA32" s="55">
        <v>6200</v>
      </c>
      <c r="AB32" s="56">
        <v>6800</v>
      </c>
      <c r="AC32" s="55">
        <v>6200</v>
      </c>
      <c r="AD32" s="55">
        <v>6400</v>
      </c>
      <c r="AE32" s="55">
        <v>6800</v>
      </c>
      <c r="AF32" s="56">
        <v>7700</v>
      </c>
      <c r="AG32" s="55">
        <v>7500</v>
      </c>
      <c r="AH32" s="55">
        <v>8000</v>
      </c>
      <c r="AI32" s="55">
        <v>8400</v>
      </c>
      <c r="AJ32" s="56">
        <v>8800</v>
      </c>
      <c r="AK32" s="55">
        <v>8800</v>
      </c>
      <c r="AL32" s="71">
        <v>9400</v>
      </c>
      <c r="AM32" s="72">
        <v>8800</v>
      </c>
      <c r="AN32" s="71">
        <v>9200</v>
      </c>
      <c r="AO32" s="71">
        <v>8400</v>
      </c>
      <c r="AP32" s="106">
        <v>8200</v>
      </c>
      <c r="AQ32" s="107">
        <v>8500</v>
      </c>
      <c r="AR32" s="85" t="s">
        <v>74</v>
      </c>
      <c r="AS32" s="108" t="s">
        <v>74</v>
      </c>
      <c r="AT32" s="108" t="s">
        <v>74</v>
      </c>
      <c r="AU32" s="109" t="s">
        <v>74</v>
      </c>
      <c r="AV32" s="85" t="s">
        <v>74</v>
      </c>
      <c r="AW32" s="108" t="s">
        <v>74</v>
      </c>
      <c r="AX32" s="108" t="s">
        <v>74</v>
      </c>
      <c r="AY32" s="109" t="s">
        <v>74</v>
      </c>
      <c r="AZ32" s="85" t="s">
        <v>74</v>
      </c>
      <c r="BA32" s="85" t="s">
        <v>74</v>
      </c>
      <c r="BB32" s="85" t="s">
        <v>74</v>
      </c>
      <c r="BC32" s="109" t="s">
        <v>74</v>
      </c>
      <c r="BD32" s="85" t="s">
        <v>74</v>
      </c>
      <c r="BE32" s="85" t="s">
        <v>74</v>
      </c>
      <c r="BF32" s="85" t="s">
        <v>74</v>
      </c>
      <c r="BG32" s="63"/>
      <c r="BK32" s="63"/>
    </row>
    <row r="33" spans="1:75" ht="21" customHeight="1" hidden="1">
      <c r="A33" s="18" t="s">
        <v>96</v>
      </c>
      <c r="B33" s="36"/>
      <c r="C33" s="19"/>
      <c r="D33" s="20"/>
      <c r="E33" s="19"/>
      <c r="F33" s="19"/>
      <c r="G33" s="19"/>
      <c r="H33" s="20"/>
      <c r="I33" s="19"/>
      <c r="J33" s="19"/>
      <c r="K33" s="19"/>
      <c r="L33" s="20"/>
      <c r="M33" s="19"/>
      <c r="N33" s="19"/>
      <c r="O33" s="48"/>
      <c r="P33" s="49"/>
      <c r="Q33" s="48"/>
      <c r="R33" s="48"/>
      <c r="S33" s="48"/>
      <c r="T33" s="49"/>
      <c r="U33" s="55"/>
      <c r="V33" s="55"/>
      <c r="W33" s="55"/>
      <c r="X33" s="56"/>
      <c r="Y33" s="55"/>
      <c r="Z33" s="55"/>
      <c r="AA33" s="55"/>
      <c r="AB33" s="56"/>
      <c r="AC33" s="55"/>
      <c r="AD33" s="55"/>
      <c r="AE33" s="55"/>
      <c r="AF33" s="56"/>
      <c r="AG33" s="55"/>
      <c r="AH33" s="55"/>
      <c r="AI33" s="55"/>
      <c r="AJ33" s="56"/>
      <c r="AK33" s="55"/>
      <c r="AL33" s="71"/>
      <c r="AM33" s="63"/>
      <c r="AQ33" s="63"/>
      <c r="AU33" s="63"/>
      <c r="AY33" s="63"/>
      <c r="BC33" s="63"/>
      <c r="BG33" s="63"/>
      <c r="BK33" s="63"/>
      <c r="BO33" s="63"/>
      <c r="BS33" s="63"/>
      <c r="BW33" s="63"/>
    </row>
    <row r="34" spans="1:75" s="3" customFormat="1" ht="21" customHeight="1" hidden="1">
      <c r="A34" s="13" t="s">
        <v>93</v>
      </c>
      <c r="B34" s="138" t="s">
        <v>94</v>
      </c>
      <c r="C34" s="15" t="s">
        <v>82</v>
      </c>
      <c r="D34" s="16" t="s">
        <v>82</v>
      </c>
      <c r="E34" s="15" t="s">
        <v>82</v>
      </c>
      <c r="F34" s="15" t="s">
        <v>82</v>
      </c>
      <c r="G34" s="15" t="s">
        <v>82</v>
      </c>
      <c r="H34" s="16" t="s">
        <v>82</v>
      </c>
      <c r="I34" s="15" t="s">
        <v>82</v>
      </c>
      <c r="J34" s="15" t="s">
        <v>82</v>
      </c>
      <c r="K34" s="15" t="s">
        <v>82</v>
      </c>
      <c r="L34" s="16" t="s">
        <v>82</v>
      </c>
      <c r="M34" s="15" t="s">
        <v>82</v>
      </c>
      <c r="N34" s="15" t="s">
        <v>82</v>
      </c>
      <c r="O34" s="15" t="s">
        <v>82</v>
      </c>
      <c r="P34" s="16" t="s">
        <v>82</v>
      </c>
      <c r="Q34" s="15" t="s">
        <v>82</v>
      </c>
      <c r="R34" s="15" t="s">
        <v>82</v>
      </c>
      <c r="S34" s="15">
        <v>77</v>
      </c>
      <c r="T34" s="51">
        <v>228</v>
      </c>
      <c r="U34" s="53">
        <v>475</v>
      </c>
      <c r="V34" s="53">
        <v>610</v>
      </c>
      <c r="W34" s="53">
        <v>616</v>
      </c>
      <c r="X34" s="54">
        <v>900</v>
      </c>
      <c r="Y34" s="53">
        <v>1000</v>
      </c>
      <c r="Z34" s="53">
        <v>1300</v>
      </c>
      <c r="AA34" s="53">
        <v>1200</v>
      </c>
      <c r="AB34" s="54">
        <v>1400</v>
      </c>
      <c r="AC34" s="53">
        <v>1500</v>
      </c>
      <c r="AD34" s="53">
        <v>1800</v>
      </c>
      <c r="AE34" s="53">
        <v>1700</v>
      </c>
      <c r="AF34" s="54">
        <v>2000</v>
      </c>
      <c r="AG34" s="53">
        <v>2100</v>
      </c>
      <c r="AH34" s="53">
        <v>2800</v>
      </c>
      <c r="AI34" s="53">
        <v>2600</v>
      </c>
      <c r="AJ34" s="54">
        <v>3400</v>
      </c>
      <c r="AK34" s="53">
        <v>3800</v>
      </c>
      <c r="AL34" s="68">
        <v>4500</v>
      </c>
      <c r="AM34" s="69">
        <v>4300</v>
      </c>
      <c r="AN34" s="70">
        <v>5100</v>
      </c>
      <c r="AO34" s="70">
        <v>5800</v>
      </c>
      <c r="AP34" s="74">
        <v>6400</v>
      </c>
      <c r="AQ34" s="61"/>
      <c r="AS34" s="70"/>
      <c r="AT34" s="70"/>
      <c r="AU34" s="61"/>
      <c r="AY34" s="61"/>
      <c r="BC34" s="61"/>
      <c r="BG34" s="61"/>
      <c r="BK34" s="61"/>
      <c r="BO34" s="61"/>
      <c r="BS34" s="61"/>
      <c r="BW34" s="61"/>
    </row>
    <row r="35" spans="1:75" s="3" customFormat="1" ht="21" customHeight="1" hidden="1">
      <c r="A35" s="13" t="s">
        <v>93</v>
      </c>
      <c r="B35" s="35"/>
      <c r="C35" s="15"/>
      <c r="D35" s="16"/>
      <c r="E35" s="15"/>
      <c r="F35" s="15"/>
      <c r="G35" s="15"/>
      <c r="H35" s="16"/>
      <c r="I35" s="15"/>
      <c r="J35" s="15"/>
      <c r="K35" s="15"/>
      <c r="L35" s="16"/>
      <c r="M35" s="15"/>
      <c r="N35" s="15"/>
      <c r="O35" s="15"/>
      <c r="P35" s="16"/>
      <c r="Q35" s="15"/>
      <c r="R35" s="15"/>
      <c r="S35" s="15"/>
      <c r="T35" s="51"/>
      <c r="U35" s="53"/>
      <c r="V35" s="53"/>
      <c r="W35" s="53"/>
      <c r="X35" s="54"/>
      <c r="Y35" s="53"/>
      <c r="Z35" s="53"/>
      <c r="AA35" s="53"/>
      <c r="AB35" s="54"/>
      <c r="AC35" s="53"/>
      <c r="AD35" s="53"/>
      <c r="AE35" s="53"/>
      <c r="AF35" s="54"/>
      <c r="AG35" s="53"/>
      <c r="AH35" s="53"/>
      <c r="AI35" s="73"/>
      <c r="AJ35" s="74"/>
      <c r="AK35" s="74">
        <v>3800</v>
      </c>
      <c r="AL35" s="68">
        <v>4500</v>
      </c>
      <c r="AM35" s="69">
        <v>4400</v>
      </c>
      <c r="AN35" s="70">
        <v>5300</v>
      </c>
      <c r="AO35" s="70">
        <v>5900</v>
      </c>
      <c r="AP35" s="74">
        <v>6600</v>
      </c>
      <c r="AQ35" s="104">
        <v>6000</v>
      </c>
      <c r="AR35" s="74">
        <v>6900</v>
      </c>
      <c r="AS35" s="70">
        <v>7100</v>
      </c>
      <c r="AT35" s="70">
        <v>7700</v>
      </c>
      <c r="AU35" s="104">
        <v>7300</v>
      </c>
      <c r="AV35" s="74">
        <v>8200</v>
      </c>
      <c r="AW35" s="120">
        <v>8200</v>
      </c>
      <c r="AX35" s="120">
        <v>8700</v>
      </c>
      <c r="AY35" s="121">
        <v>7800</v>
      </c>
      <c r="AZ35" s="74">
        <v>7900</v>
      </c>
      <c r="BA35" s="74">
        <v>7400</v>
      </c>
      <c r="BB35" s="74">
        <v>7200</v>
      </c>
      <c r="BC35" s="121">
        <v>6100</v>
      </c>
      <c r="BD35" s="75" t="s">
        <v>74</v>
      </c>
      <c r="BE35" s="75" t="s">
        <v>74</v>
      </c>
      <c r="BF35" s="75" t="s">
        <v>74</v>
      </c>
      <c r="BG35" s="61"/>
      <c r="BK35" s="61"/>
      <c r="BO35" s="61"/>
      <c r="BS35" s="61"/>
      <c r="BW35" s="61"/>
    </row>
    <row r="36" spans="1:75" ht="21" customHeight="1" hidden="1">
      <c r="A36" s="18" t="s">
        <v>95</v>
      </c>
      <c r="B36" s="140" t="s">
        <v>94</v>
      </c>
      <c r="C36" s="19" t="s">
        <v>82</v>
      </c>
      <c r="D36" s="20" t="s">
        <v>82</v>
      </c>
      <c r="E36" s="19" t="s">
        <v>82</v>
      </c>
      <c r="F36" s="19" t="s">
        <v>82</v>
      </c>
      <c r="G36" s="19" t="s">
        <v>82</v>
      </c>
      <c r="H36" s="20" t="s">
        <v>82</v>
      </c>
      <c r="I36" s="19" t="s">
        <v>82</v>
      </c>
      <c r="J36" s="19" t="s">
        <v>82</v>
      </c>
      <c r="K36" s="19" t="s">
        <v>82</v>
      </c>
      <c r="L36" s="20" t="s">
        <v>82</v>
      </c>
      <c r="M36" s="19" t="s">
        <v>82</v>
      </c>
      <c r="N36" s="19" t="s">
        <v>82</v>
      </c>
      <c r="O36" s="48">
        <v>241</v>
      </c>
      <c r="P36" s="49">
        <v>306</v>
      </c>
      <c r="Q36" s="48">
        <v>263</v>
      </c>
      <c r="R36" s="48">
        <v>263</v>
      </c>
      <c r="S36" s="48">
        <v>255</v>
      </c>
      <c r="T36" s="49">
        <v>626</v>
      </c>
      <c r="U36" s="55">
        <v>1100</v>
      </c>
      <c r="V36" s="55">
        <v>1400</v>
      </c>
      <c r="W36" s="55">
        <v>1600</v>
      </c>
      <c r="X36" s="56">
        <v>2200</v>
      </c>
      <c r="Y36" s="55">
        <v>2600</v>
      </c>
      <c r="Z36" s="55">
        <v>3500</v>
      </c>
      <c r="AA36" s="55">
        <v>3400</v>
      </c>
      <c r="AB36" s="56">
        <v>3900</v>
      </c>
      <c r="AC36" s="55">
        <v>4000</v>
      </c>
      <c r="AD36" s="55">
        <v>5500</v>
      </c>
      <c r="AE36" s="55">
        <v>5000</v>
      </c>
      <c r="AF36" s="56">
        <v>5600</v>
      </c>
      <c r="AG36" s="55">
        <v>7500</v>
      </c>
      <c r="AH36" s="55">
        <v>9000</v>
      </c>
      <c r="AI36" s="55">
        <v>8900</v>
      </c>
      <c r="AJ36" s="56">
        <v>9000</v>
      </c>
      <c r="AK36" s="55">
        <v>12200</v>
      </c>
      <c r="AL36" s="71">
        <v>14500</v>
      </c>
      <c r="AM36" s="72">
        <v>12900</v>
      </c>
      <c r="AN36" s="71">
        <v>15600</v>
      </c>
      <c r="AO36" s="71">
        <v>16800</v>
      </c>
      <c r="AP36" s="106">
        <v>17900</v>
      </c>
      <c r="AQ36" s="63"/>
      <c r="AS36" s="71"/>
      <c r="AT36" s="71"/>
      <c r="AU36" s="63"/>
      <c r="AY36" s="63"/>
      <c r="BC36" s="63"/>
      <c r="BG36" s="63"/>
      <c r="BK36" s="63"/>
      <c r="BO36" s="63"/>
      <c r="BS36" s="63"/>
      <c r="BW36" s="63"/>
    </row>
    <row r="37" spans="1:75" ht="21" customHeight="1" hidden="1">
      <c r="A37" s="18" t="s">
        <v>95</v>
      </c>
      <c r="B37" s="36"/>
      <c r="C37" s="19"/>
      <c r="D37" s="20"/>
      <c r="E37" s="19"/>
      <c r="F37" s="19"/>
      <c r="G37" s="19"/>
      <c r="H37" s="20"/>
      <c r="I37" s="19"/>
      <c r="J37" s="19"/>
      <c r="K37" s="19"/>
      <c r="L37" s="20"/>
      <c r="M37" s="19"/>
      <c r="N37" s="19"/>
      <c r="O37" s="48"/>
      <c r="P37" s="49"/>
      <c r="Q37" s="48"/>
      <c r="R37" s="48"/>
      <c r="S37" s="48"/>
      <c r="T37" s="49"/>
      <c r="U37" s="55"/>
      <c r="V37" s="55"/>
      <c r="W37" s="55"/>
      <c r="X37" s="56"/>
      <c r="Y37" s="55"/>
      <c r="Z37" s="55"/>
      <c r="AA37" s="55"/>
      <c r="AB37" s="56"/>
      <c r="AC37" s="55"/>
      <c r="AD37" s="55"/>
      <c r="AE37" s="55"/>
      <c r="AF37" s="56"/>
      <c r="AG37" s="55"/>
      <c r="AH37" s="55"/>
      <c r="AI37" s="55"/>
      <c r="AJ37" s="56"/>
      <c r="AK37" s="55">
        <v>12200</v>
      </c>
      <c r="AL37" s="71">
        <v>14600</v>
      </c>
      <c r="AM37" s="72">
        <v>13200</v>
      </c>
      <c r="AN37" s="71">
        <v>16100</v>
      </c>
      <c r="AO37" s="71">
        <v>17100</v>
      </c>
      <c r="AP37" s="106">
        <v>18300</v>
      </c>
      <c r="AQ37" s="107">
        <v>17100</v>
      </c>
      <c r="AR37" s="106">
        <v>18500</v>
      </c>
      <c r="AS37" s="71">
        <v>20700</v>
      </c>
      <c r="AT37" s="108" t="s">
        <v>74</v>
      </c>
      <c r="AU37" s="109" t="s">
        <v>74</v>
      </c>
      <c r="AV37" s="141" t="s">
        <v>74</v>
      </c>
      <c r="AW37" s="108" t="s">
        <v>74</v>
      </c>
      <c r="AX37" s="108" t="s">
        <v>74</v>
      </c>
      <c r="AY37" s="122" t="s">
        <v>74</v>
      </c>
      <c r="AZ37" s="85" t="s">
        <v>74</v>
      </c>
      <c r="BA37" s="85" t="s">
        <v>74</v>
      </c>
      <c r="BB37" s="85" t="s">
        <v>74</v>
      </c>
      <c r="BC37" s="122" t="s">
        <v>74</v>
      </c>
      <c r="BD37" s="85" t="s">
        <v>74</v>
      </c>
      <c r="BE37" s="85" t="s">
        <v>74</v>
      </c>
      <c r="BF37" s="85" t="s">
        <v>74</v>
      </c>
      <c r="BG37" s="63"/>
      <c r="BK37" s="63"/>
      <c r="BO37" s="63"/>
      <c r="BS37" s="63"/>
      <c r="BW37" s="63"/>
    </row>
    <row r="38" spans="1:75" s="3" customFormat="1" ht="21" customHeight="1" hidden="1">
      <c r="A38" s="13" t="s">
        <v>97</v>
      </c>
      <c r="B38" s="14" t="s">
        <v>98</v>
      </c>
      <c r="C38" s="15" t="s">
        <v>82</v>
      </c>
      <c r="D38" s="16" t="s">
        <v>82</v>
      </c>
      <c r="E38" s="15" t="s">
        <v>82</v>
      </c>
      <c r="F38" s="15" t="s">
        <v>82</v>
      </c>
      <c r="G38" s="15" t="s">
        <v>82</v>
      </c>
      <c r="H38" s="16" t="s">
        <v>82</v>
      </c>
      <c r="I38" s="15" t="s">
        <v>82</v>
      </c>
      <c r="J38" s="15" t="s">
        <v>82</v>
      </c>
      <c r="K38" s="15" t="s">
        <v>82</v>
      </c>
      <c r="L38" s="16" t="s">
        <v>82</v>
      </c>
      <c r="M38" s="15" t="s">
        <v>82</v>
      </c>
      <c r="N38" s="15" t="s">
        <v>82</v>
      </c>
      <c r="O38" s="15" t="s">
        <v>82</v>
      </c>
      <c r="P38" s="16" t="s">
        <v>82</v>
      </c>
      <c r="Q38" s="15" t="s">
        <v>82</v>
      </c>
      <c r="R38" s="15" t="s">
        <v>82</v>
      </c>
      <c r="S38" s="15" t="s">
        <v>82</v>
      </c>
      <c r="T38" s="16" t="s">
        <v>82</v>
      </c>
      <c r="U38" s="15" t="s">
        <v>82</v>
      </c>
      <c r="V38" s="15" t="s">
        <v>82</v>
      </c>
      <c r="W38" s="15" t="s">
        <v>99</v>
      </c>
      <c r="X38" s="16" t="s">
        <v>100</v>
      </c>
      <c r="Y38" s="15" t="s">
        <v>101</v>
      </c>
      <c r="Z38" s="15" t="s">
        <v>102</v>
      </c>
      <c r="AA38" s="15" t="s">
        <v>103</v>
      </c>
      <c r="AB38" s="16" t="s">
        <v>104</v>
      </c>
      <c r="AC38" s="15" t="s">
        <v>105</v>
      </c>
      <c r="AD38" s="15" t="s">
        <v>106</v>
      </c>
      <c r="AE38" s="15" t="s">
        <v>107</v>
      </c>
      <c r="AF38" s="16" t="s">
        <v>107</v>
      </c>
      <c r="AG38" s="15" t="s">
        <v>107</v>
      </c>
      <c r="AH38" s="15" t="s">
        <v>108</v>
      </c>
      <c r="AI38" s="15" t="s">
        <v>109</v>
      </c>
      <c r="AJ38" s="16" t="s">
        <v>110</v>
      </c>
      <c r="AK38" s="15" t="s">
        <v>111</v>
      </c>
      <c r="AL38" s="75" t="s">
        <v>112</v>
      </c>
      <c r="AM38" s="76" t="s">
        <v>113</v>
      </c>
      <c r="AN38" s="16" t="s">
        <v>114</v>
      </c>
      <c r="AO38" s="15" t="s">
        <v>115</v>
      </c>
      <c r="AP38" s="15" t="s">
        <v>116</v>
      </c>
      <c r="AQ38" s="76" t="s">
        <v>117</v>
      </c>
      <c r="AR38" s="15" t="s">
        <v>118</v>
      </c>
      <c r="AS38" s="15" t="s">
        <v>118</v>
      </c>
      <c r="AT38" s="15" t="s">
        <v>119</v>
      </c>
      <c r="AU38" s="76" t="s">
        <v>120</v>
      </c>
      <c r="AV38" s="142" t="s">
        <v>121</v>
      </c>
      <c r="AW38" s="15" t="s">
        <v>122</v>
      </c>
      <c r="AX38" s="15" t="s">
        <v>123</v>
      </c>
      <c r="AY38" s="76" t="s">
        <v>124</v>
      </c>
      <c r="AZ38" s="142" t="s">
        <v>125</v>
      </c>
      <c r="BA38" s="15" t="s">
        <v>126</v>
      </c>
      <c r="BB38" s="15" t="s">
        <v>127</v>
      </c>
      <c r="BC38" s="76" t="s">
        <v>128</v>
      </c>
      <c r="BD38" s="75" t="s">
        <v>129</v>
      </c>
      <c r="BE38" s="75" t="s">
        <v>130</v>
      </c>
      <c r="BF38" s="75" t="s">
        <v>131</v>
      </c>
      <c r="BG38" s="83" t="s">
        <v>132</v>
      </c>
      <c r="BH38" s="75" t="s">
        <v>133</v>
      </c>
      <c r="BI38" s="75" t="s">
        <v>134</v>
      </c>
      <c r="BJ38" s="75" t="s">
        <v>135</v>
      </c>
      <c r="BK38" s="83" t="s">
        <v>136</v>
      </c>
      <c r="BL38" s="75" t="s">
        <v>137</v>
      </c>
      <c r="BM38" s="75" t="s">
        <v>138</v>
      </c>
      <c r="BN38" s="75" t="s">
        <v>139</v>
      </c>
      <c r="BO38" s="83" t="s">
        <v>140</v>
      </c>
      <c r="BP38" s="143"/>
      <c r="BS38" s="83"/>
      <c r="BW38" s="83"/>
    </row>
    <row r="39" spans="1:75" ht="21" customHeight="1" hidden="1">
      <c r="A39" s="37" t="s">
        <v>141</v>
      </c>
      <c r="B39" s="36"/>
      <c r="C39" s="19"/>
      <c r="D39" s="20"/>
      <c r="E39" s="19"/>
      <c r="F39" s="19"/>
      <c r="G39" s="19"/>
      <c r="H39" s="20"/>
      <c r="I39" s="19"/>
      <c r="J39" s="19"/>
      <c r="K39" s="19"/>
      <c r="L39" s="20"/>
      <c r="M39" s="19"/>
      <c r="N39" s="19"/>
      <c r="O39" s="48"/>
      <c r="P39" s="49"/>
      <c r="Q39" s="48"/>
      <c r="R39" s="48"/>
      <c r="S39" s="48"/>
      <c r="T39" s="49"/>
      <c r="U39" s="55"/>
      <c r="V39" s="55"/>
      <c r="W39" s="55"/>
      <c r="X39" s="56"/>
      <c r="Y39" s="55"/>
      <c r="Z39" s="55"/>
      <c r="AA39" s="55"/>
      <c r="AB39" s="56"/>
      <c r="AC39" s="55"/>
      <c r="AD39" s="55"/>
      <c r="AE39" s="55"/>
      <c r="AF39" s="56"/>
      <c r="AG39" s="55"/>
      <c r="AH39" s="55"/>
      <c r="AI39" s="55"/>
      <c r="AJ39" s="56"/>
      <c r="AK39" s="55"/>
      <c r="AM39" s="77"/>
      <c r="AN39" s="78"/>
      <c r="AO39" s="78"/>
      <c r="AQ39" s="63"/>
      <c r="AS39" s="78"/>
      <c r="AT39" s="78"/>
      <c r="AU39" s="63"/>
      <c r="AW39" s="123"/>
      <c r="AY39" s="63"/>
      <c r="BC39" s="63"/>
      <c r="BG39" s="86"/>
      <c r="BI39" s="85"/>
      <c r="BJ39" s="85"/>
      <c r="BK39" s="86"/>
      <c r="BO39" s="63"/>
      <c r="BS39" s="63"/>
      <c r="BW39" s="63"/>
    </row>
    <row r="40" spans="1:75" s="3" customFormat="1" ht="21" customHeight="1" hidden="1">
      <c r="A40" s="13" t="s">
        <v>93</v>
      </c>
      <c r="B40" s="138" t="s">
        <v>94</v>
      </c>
      <c r="C40" s="15" t="s">
        <v>82</v>
      </c>
      <c r="D40" s="16" t="s">
        <v>82</v>
      </c>
      <c r="E40" s="15" t="s">
        <v>82</v>
      </c>
      <c r="F40" s="15" t="s">
        <v>82</v>
      </c>
      <c r="G40" s="15" t="s">
        <v>82</v>
      </c>
      <c r="H40" s="16" t="s">
        <v>82</v>
      </c>
      <c r="I40" s="15" t="s">
        <v>82</v>
      </c>
      <c r="J40" s="15" t="s">
        <v>82</v>
      </c>
      <c r="K40" s="15" t="s">
        <v>82</v>
      </c>
      <c r="L40" s="16" t="s">
        <v>82</v>
      </c>
      <c r="M40" s="15" t="s">
        <v>82</v>
      </c>
      <c r="N40" s="15" t="s">
        <v>82</v>
      </c>
      <c r="O40" s="50">
        <v>84</v>
      </c>
      <c r="P40" s="51">
        <v>73</v>
      </c>
      <c r="Q40" s="50">
        <v>52</v>
      </c>
      <c r="R40" s="15" t="s">
        <v>82</v>
      </c>
      <c r="S40" s="50">
        <v>333</v>
      </c>
      <c r="T40" s="51">
        <v>407</v>
      </c>
      <c r="U40" s="53">
        <v>639</v>
      </c>
      <c r="V40" s="53">
        <v>782</v>
      </c>
      <c r="W40" s="53">
        <v>1100</v>
      </c>
      <c r="X40" s="54">
        <v>1200</v>
      </c>
      <c r="Y40" s="53">
        <v>1500</v>
      </c>
      <c r="Z40" s="53">
        <v>1700</v>
      </c>
      <c r="AA40" s="53">
        <v>1400</v>
      </c>
      <c r="AB40" s="54">
        <v>1300</v>
      </c>
      <c r="AC40" s="53">
        <v>1300</v>
      </c>
      <c r="AD40" s="53">
        <v>1200</v>
      </c>
      <c r="AE40" s="53">
        <v>1200</v>
      </c>
      <c r="AF40" s="54">
        <v>1200</v>
      </c>
      <c r="AG40" s="53">
        <v>1300</v>
      </c>
      <c r="AH40" s="53">
        <v>1600</v>
      </c>
      <c r="AI40" s="53">
        <v>1600</v>
      </c>
      <c r="AJ40" s="54">
        <v>1600</v>
      </c>
      <c r="AK40" s="53">
        <v>1700</v>
      </c>
      <c r="AL40" s="68">
        <v>2000</v>
      </c>
      <c r="AM40" s="79">
        <v>2100</v>
      </c>
      <c r="AN40" s="80">
        <v>2200</v>
      </c>
      <c r="AO40" s="80">
        <v>2100</v>
      </c>
      <c r="AP40" s="74">
        <v>2000</v>
      </c>
      <c r="AQ40" s="61"/>
      <c r="AS40" s="80"/>
      <c r="AT40" s="80"/>
      <c r="AU40" s="61"/>
      <c r="AW40" s="124"/>
      <c r="AY40" s="61"/>
      <c r="BC40" s="61"/>
      <c r="BG40" s="83"/>
      <c r="BI40" s="75"/>
      <c r="BJ40" s="75"/>
      <c r="BK40" s="83"/>
      <c r="BO40" s="61"/>
      <c r="BS40" s="61"/>
      <c r="BW40" s="61"/>
    </row>
    <row r="41" spans="1:75" s="3" customFormat="1" ht="21" customHeight="1" hidden="1">
      <c r="A41" s="13" t="s">
        <v>93</v>
      </c>
      <c r="B41" s="35"/>
      <c r="C41" s="15"/>
      <c r="D41" s="16"/>
      <c r="E41" s="15"/>
      <c r="F41" s="15"/>
      <c r="G41" s="15"/>
      <c r="H41" s="16"/>
      <c r="I41" s="15"/>
      <c r="J41" s="15"/>
      <c r="K41" s="15"/>
      <c r="L41" s="16"/>
      <c r="M41" s="15"/>
      <c r="N41" s="15"/>
      <c r="O41" s="50"/>
      <c r="P41" s="51"/>
      <c r="Q41" s="50"/>
      <c r="R41" s="15"/>
      <c r="S41" s="50"/>
      <c r="T41" s="51"/>
      <c r="U41" s="53"/>
      <c r="V41" s="53"/>
      <c r="W41" s="53"/>
      <c r="X41" s="54"/>
      <c r="Y41" s="53"/>
      <c r="Z41" s="53"/>
      <c r="AA41" s="53"/>
      <c r="AB41" s="54"/>
      <c r="AC41" s="53"/>
      <c r="AD41" s="53"/>
      <c r="AE41" s="53"/>
      <c r="AF41" s="54"/>
      <c r="AG41" s="53"/>
      <c r="AH41" s="53"/>
      <c r="AI41" s="53"/>
      <c r="AJ41" s="54"/>
      <c r="AK41" s="53">
        <v>1800</v>
      </c>
      <c r="AL41" s="68">
        <v>2100</v>
      </c>
      <c r="AM41" s="79">
        <v>2100</v>
      </c>
      <c r="AN41" s="80">
        <v>2300</v>
      </c>
      <c r="AO41" s="80">
        <v>2200</v>
      </c>
      <c r="AP41" s="74">
        <v>2100</v>
      </c>
      <c r="AQ41" s="104">
        <v>2500</v>
      </c>
      <c r="AR41" s="74">
        <v>2300</v>
      </c>
      <c r="AS41" s="80">
        <v>2000</v>
      </c>
      <c r="AT41" s="80">
        <v>1700</v>
      </c>
      <c r="AU41" s="104">
        <v>1600</v>
      </c>
      <c r="AV41" s="74">
        <v>1500</v>
      </c>
      <c r="AW41" s="125">
        <v>1500</v>
      </c>
      <c r="AX41" s="120">
        <v>1700</v>
      </c>
      <c r="AY41" s="121">
        <v>1700</v>
      </c>
      <c r="AZ41" s="74">
        <v>1500</v>
      </c>
      <c r="BA41" s="74">
        <v>1500</v>
      </c>
      <c r="BB41" s="74">
        <v>1500</v>
      </c>
      <c r="BC41" s="121">
        <v>1500</v>
      </c>
      <c r="BD41" s="75" t="s">
        <v>74</v>
      </c>
      <c r="BE41" s="75" t="s">
        <v>74</v>
      </c>
      <c r="BF41" s="75" t="s">
        <v>74</v>
      </c>
      <c r="BG41" s="83"/>
      <c r="BI41" s="75"/>
      <c r="BJ41" s="75"/>
      <c r="BK41" s="83"/>
      <c r="BO41" s="61"/>
      <c r="BS41" s="61"/>
      <c r="BW41" s="61"/>
    </row>
    <row r="42" spans="1:75" ht="21" customHeight="1" hidden="1">
      <c r="A42" s="18" t="s">
        <v>95</v>
      </c>
      <c r="B42" s="140" t="s">
        <v>94</v>
      </c>
      <c r="C42" s="19" t="s">
        <v>82</v>
      </c>
      <c r="D42" s="20" t="s">
        <v>82</v>
      </c>
      <c r="E42" s="19" t="s">
        <v>82</v>
      </c>
      <c r="F42" s="19" t="s">
        <v>82</v>
      </c>
      <c r="G42" s="19" t="s">
        <v>82</v>
      </c>
      <c r="H42" s="20" t="s">
        <v>82</v>
      </c>
      <c r="I42" s="19" t="s">
        <v>82</v>
      </c>
      <c r="J42" s="19" t="s">
        <v>82</v>
      </c>
      <c r="K42" s="19" t="s">
        <v>82</v>
      </c>
      <c r="L42" s="20" t="s">
        <v>82</v>
      </c>
      <c r="M42" s="19" t="s">
        <v>82</v>
      </c>
      <c r="N42" s="19" t="s">
        <v>82</v>
      </c>
      <c r="O42" s="48">
        <v>209</v>
      </c>
      <c r="P42" s="49">
        <v>212</v>
      </c>
      <c r="Q42" s="48">
        <v>153</v>
      </c>
      <c r="R42" s="48">
        <v>302</v>
      </c>
      <c r="S42" s="48">
        <v>721</v>
      </c>
      <c r="T42" s="49">
        <v>858</v>
      </c>
      <c r="U42" s="55">
        <v>1200</v>
      </c>
      <c r="V42" s="55">
        <v>1600</v>
      </c>
      <c r="W42" s="55">
        <v>2400</v>
      </c>
      <c r="X42" s="56">
        <v>2700</v>
      </c>
      <c r="Y42" s="55">
        <v>2800</v>
      </c>
      <c r="Z42" s="55">
        <v>3100</v>
      </c>
      <c r="AA42" s="55">
        <v>3000</v>
      </c>
      <c r="AB42" s="56">
        <v>2900</v>
      </c>
      <c r="AC42" s="55">
        <v>3000</v>
      </c>
      <c r="AD42" s="55">
        <v>2600</v>
      </c>
      <c r="AE42" s="55">
        <v>2800</v>
      </c>
      <c r="AF42" s="56">
        <v>2900</v>
      </c>
      <c r="AG42" s="55">
        <v>4000</v>
      </c>
      <c r="AH42" s="55">
        <v>3500</v>
      </c>
      <c r="AI42" s="55">
        <v>3200</v>
      </c>
      <c r="AJ42" s="56">
        <v>3300</v>
      </c>
      <c r="AK42" s="55">
        <v>4700</v>
      </c>
      <c r="AL42" s="71">
        <v>4800</v>
      </c>
      <c r="AM42" s="81">
        <v>4000</v>
      </c>
      <c r="AN42" s="82">
        <v>4300</v>
      </c>
      <c r="AO42" s="82">
        <v>5800</v>
      </c>
      <c r="AP42" s="106">
        <v>4000</v>
      </c>
      <c r="AQ42" s="63"/>
      <c r="AS42" s="82"/>
      <c r="AT42" s="82"/>
      <c r="AU42" s="63"/>
      <c r="AW42" s="123"/>
      <c r="AY42" s="63"/>
      <c r="BC42" s="63"/>
      <c r="BG42" s="86"/>
      <c r="BI42" s="85"/>
      <c r="BJ42" s="85"/>
      <c r="BK42" s="86"/>
      <c r="BO42" s="63"/>
      <c r="BS42" s="63"/>
      <c r="BW42" s="63"/>
    </row>
    <row r="43" spans="1:75" ht="21" customHeight="1" hidden="1">
      <c r="A43" s="18" t="s">
        <v>95</v>
      </c>
      <c r="B43" s="36"/>
      <c r="C43" s="19"/>
      <c r="D43" s="20"/>
      <c r="E43" s="19"/>
      <c r="F43" s="19"/>
      <c r="G43" s="19"/>
      <c r="H43" s="20"/>
      <c r="I43" s="19"/>
      <c r="J43" s="19"/>
      <c r="K43" s="19"/>
      <c r="L43" s="20"/>
      <c r="M43" s="19"/>
      <c r="N43" s="19"/>
      <c r="O43" s="48"/>
      <c r="P43" s="49"/>
      <c r="Q43" s="48"/>
      <c r="R43" s="48"/>
      <c r="S43" s="48"/>
      <c r="T43" s="49"/>
      <c r="U43" s="55"/>
      <c r="V43" s="55"/>
      <c r="W43" s="55"/>
      <c r="X43" s="56"/>
      <c r="Y43" s="55"/>
      <c r="Z43" s="55"/>
      <c r="AA43" s="55"/>
      <c r="AB43" s="56"/>
      <c r="AC43" s="55"/>
      <c r="AD43" s="55"/>
      <c r="AE43" s="55"/>
      <c r="AF43" s="56"/>
      <c r="AG43" s="55"/>
      <c r="AH43" s="55"/>
      <c r="AI43" s="55"/>
      <c r="AJ43" s="56"/>
      <c r="AK43" s="55">
        <v>5200</v>
      </c>
      <c r="AL43" s="71">
        <v>4800</v>
      </c>
      <c r="AM43" s="81">
        <v>4000</v>
      </c>
      <c r="AN43" s="82">
        <v>4400</v>
      </c>
      <c r="AO43" s="82">
        <v>6000</v>
      </c>
      <c r="AP43" s="106">
        <v>4500</v>
      </c>
      <c r="AQ43" s="107">
        <v>5600</v>
      </c>
      <c r="AR43" s="106">
        <v>4800</v>
      </c>
      <c r="AS43" s="82">
        <v>6800</v>
      </c>
      <c r="AT43" s="108" t="s">
        <v>74</v>
      </c>
      <c r="AU43" s="109" t="s">
        <v>74</v>
      </c>
      <c r="AV43" s="141" t="s">
        <v>74</v>
      </c>
      <c r="AW43" s="126" t="s">
        <v>74</v>
      </c>
      <c r="AX43" s="126" t="s">
        <v>74</v>
      </c>
      <c r="AY43" s="127" t="s">
        <v>74</v>
      </c>
      <c r="AZ43" s="85" t="s">
        <v>74</v>
      </c>
      <c r="BA43" s="85" t="s">
        <v>74</v>
      </c>
      <c r="BB43" s="85" t="s">
        <v>74</v>
      </c>
      <c r="BC43" s="127" t="s">
        <v>74</v>
      </c>
      <c r="BD43" s="85" t="s">
        <v>74</v>
      </c>
      <c r="BE43" s="85" t="s">
        <v>74</v>
      </c>
      <c r="BF43" s="85" t="s">
        <v>74</v>
      </c>
      <c r="BG43" s="86"/>
      <c r="BI43" s="85"/>
      <c r="BJ43" s="85"/>
      <c r="BK43" s="86"/>
      <c r="BO43" s="63"/>
      <c r="BS43" s="63"/>
      <c r="BW43" s="63"/>
    </row>
    <row r="44" spans="1:75" s="3" customFormat="1" ht="21" customHeight="1" hidden="1">
      <c r="A44" s="13" t="s">
        <v>97</v>
      </c>
      <c r="B44" s="14" t="s">
        <v>98</v>
      </c>
      <c r="C44" s="15" t="s">
        <v>82</v>
      </c>
      <c r="D44" s="16" t="s">
        <v>82</v>
      </c>
      <c r="E44" s="15" t="s">
        <v>82</v>
      </c>
      <c r="F44" s="15" t="s">
        <v>82</v>
      </c>
      <c r="G44" s="15" t="s">
        <v>82</v>
      </c>
      <c r="H44" s="17" t="s">
        <v>82</v>
      </c>
      <c r="I44" s="46" t="s">
        <v>82</v>
      </c>
      <c r="J44" s="46" t="s">
        <v>82</v>
      </c>
      <c r="K44" s="46" t="s">
        <v>82</v>
      </c>
      <c r="L44" s="17" t="s">
        <v>82</v>
      </c>
      <c r="M44" s="46" t="s">
        <v>82</v>
      </c>
      <c r="N44" s="46" t="s">
        <v>82</v>
      </c>
      <c r="O44" s="46" t="s">
        <v>82</v>
      </c>
      <c r="P44" s="17" t="s">
        <v>82</v>
      </c>
      <c r="Q44" s="46" t="s">
        <v>82</v>
      </c>
      <c r="R44" s="46" t="s">
        <v>82</v>
      </c>
      <c r="S44" s="46" t="s">
        <v>82</v>
      </c>
      <c r="T44" s="17" t="s">
        <v>82</v>
      </c>
      <c r="U44" s="46" t="s">
        <v>82</v>
      </c>
      <c r="V44" s="46" t="s">
        <v>82</v>
      </c>
      <c r="W44" s="46" t="s">
        <v>142</v>
      </c>
      <c r="X44" s="17" t="s">
        <v>143</v>
      </c>
      <c r="Y44" s="46" t="s">
        <v>144</v>
      </c>
      <c r="Z44" s="46" t="s">
        <v>145</v>
      </c>
      <c r="AA44" s="46" t="s">
        <v>145</v>
      </c>
      <c r="AB44" s="17" t="s">
        <v>146</v>
      </c>
      <c r="AC44" s="46" t="s">
        <v>147</v>
      </c>
      <c r="AD44" s="46" t="s">
        <v>148</v>
      </c>
      <c r="AE44" s="46" t="s">
        <v>148</v>
      </c>
      <c r="AF44" s="17" t="s">
        <v>149</v>
      </c>
      <c r="AG44" s="46" t="s">
        <v>149</v>
      </c>
      <c r="AH44" s="46" t="s">
        <v>149</v>
      </c>
      <c r="AI44" s="46" t="s">
        <v>150</v>
      </c>
      <c r="AJ44" s="17" t="s">
        <v>149</v>
      </c>
      <c r="AK44" s="46" t="s">
        <v>151</v>
      </c>
      <c r="AL44" s="75" t="s">
        <v>152</v>
      </c>
      <c r="AM44" s="83" t="s">
        <v>153</v>
      </c>
      <c r="AN44" s="84" t="s">
        <v>154</v>
      </c>
      <c r="AO44" s="110" t="s">
        <v>155</v>
      </c>
      <c r="AP44" s="110" t="s">
        <v>156</v>
      </c>
      <c r="AQ44" s="111" t="s">
        <v>157</v>
      </c>
      <c r="AR44" s="75" t="s">
        <v>158</v>
      </c>
      <c r="AS44" s="110" t="s">
        <v>159</v>
      </c>
      <c r="AT44" s="110" t="s">
        <v>160</v>
      </c>
      <c r="AU44" s="76" t="s">
        <v>161</v>
      </c>
      <c r="AV44" s="75" t="s">
        <v>161</v>
      </c>
      <c r="AW44" s="110" t="s">
        <v>162</v>
      </c>
      <c r="AX44" s="110" t="s">
        <v>163</v>
      </c>
      <c r="AY44" s="111" t="s">
        <v>164</v>
      </c>
      <c r="AZ44" s="75" t="s">
        <v>165</v>
      </c>
      <c r="BA44" s="110" t="s">
        <v>165</v>
      </c>
      <c r="BB44" s="110" t="s">
        <v>165</v>
      </c>
      <c r="BC44" s="111" t="s">
        <v>165</v>
      </c>
      <c r="BD44" s="75" t="s">
        <v>166</v>
      </c>
      <c r="BE44" s="75" t="s">
        <v>167</v>
      </c>
      <c r="BF44" s="75" t="s">
        <v>168</v>
      </c>
      <c r="BG44" s="83" t="s">
        <v>169</v>
      </c>
      <c r="BH44" s="75" t="s">
        <v>170</v>
      </c>
      <c r="BI44" s="75" t="s">
        <v>171</v>
      </c>
      <c r="BJ44" s="75" t="s">
        <v>172</v>
      </c>
      <c r="BK44" s="83" t="s">
        <v>173</v>
      </c>
      <c r="BL44" s="75" t="s">
        <v>174</v>
      </c>
      <c r="BM44" s="75" t="s">
        <v>175</v>
      </c>
      <c r="BN44" s="75" t="s">
        <v>176</v>
      </c>
      <c r="BO44" s="83" t="s">
        <v>177</v>
      </c>
      <c r="BP44" s="143"/>
      <c r="BS44" s="83"/>
      <c r="BW44" s="83"/>
    </row>
    <row r="45" spans="1:75" s="3" customFormat="1" ht="21" customHeight="1">
      <c r="A45" s="13" t="s">
        <v>202</v>
      </c>
      <c r="B45" s="14"/>
      <c r="C45" s="15"/>
      <c r="D45" s="16"/>
      <c r="E45" s="15"/>
      <c r="F45" s="15"/>
      <c r="G45" s="15"/>
      <c r="H45" s="17"/>
      <c r="I45" s="46"/>
      <c r="J45" s="46"/>
      <c r="K45" s="46"/>
      <c r="L45" s="17"/>
      <c r="M45" s="46"/>
      <c r="N45" s="46"/>
      <c r="O45" s="46"/>
      <c r="P45" s="17"/>
      <c r="Q45" s="46"/>
      <c r="R45" s="46"/>
      <c r="S45" s="46"/>
      <c r="T45" s="17"/>
      <c r="U45" s="46"/>
      <c r="V45" s="46"/>
      <c r="W45" s="46"/>
      <c r="X45" s="17"/>
      <c r="Y45" s="46"/>
      <c r="Z45" s="46"/>
      <c r="AA45" s="46"/>
      <c r="AB45" s="17"/>
      <c r="AC45" s="46"/>
      <c r="AD45" s="46"/>
      <c r="AE45" s="46"/>
      <c r="AF45" s="17"/>
      <c r="AG45" s="46"/>
      <c r="AH45" s="46"/>
      <c r="AI45" s="46"/>
      <c r="AJ45" s="17"/>
      <c r="AK45" s="46"/>
      <c r="AM45" s="61"/>
      <c r="AN45" s="62"/>
      <c r="AO45" s="84"/>
      <c r="AQ45" s="90"/>
      <c r="AS45" s="84"/>
      <c r="AT45" s="84"/>
      <c r="AU45" s="91"/>
      <c r="AY45" s="61"/>
      <c r="BA45" s="114"/>
      <c r="BC45" s="61"/>
      <c r="BG45" s="61"/>
      <c r="BH45" s="128"/>
      <c r="BK45" s="61"/>
      <c r="BO45" s="61"/>
      <c r="BS45" s="61"/>
      <c r="BW45" s="61"/>
    </row>
    <row r="46" spans="1:78" ht="21" customHeight="1">
      <c r="A46" s="18" t="s">
        <v>97</v>
      </c>
      <c r="B46" s="8" t="s">
        <v>98</v>
      </c>
      <c r="C46" s="19" t="s">
        <v>82</v>
      </c>
      <c r="D46" s="20" t="s">
        <v>82</v>
      </c>
      <c r="E46" s="19" t="s">
        <v>82</v>
      </c>
      <c r="F46" s="19" t="s">
        <v>82</v>
      </c>
      <c r="G46" s="19" t="s">
        <v>82</v>
      </c>
      <c r="H46" s="21" t="s">
        <v>82</v>
      </c>
      <c r="I46" s="39" t="s">
        <v>82</v>
      </c>
      <c r="J46" s="39" t="s">
        <v>82</v>
      </c>
      <c r="K46" s="39" t="s">
        <v>82</v>
      </c>
      <c r="L46" s="21" t="s">
        <v>82</v>
      </c>
      <c r="M46" s="39" t="s">
        <v>82</v>
      </c>
      <c r="N46" s="39" t="s">
        <v>82</v>
      </c>
      <c r="O46" s="39" t="s">
        <v>82</v>
      </c>
      <c r="P46" s="21" t="s">
        <v>82</v>
      </c>
      <c r="Q46" s="39" t="s">
        <v>82</v>
      </c>
      <c r="R46" s="39" t="s">
        <v>82</v>
      </c>
      <c r="S46" s="39" t="s">
        <v>82</v>
      </c>
      <c r="T46" s="21" t="s">
        <v>82</v>
      </c>
      <c r="U46" s="39" t="s">
        <v>82</v>
      </c>
      <c r="V46" s="39" t="s">
        <v>82</v>
      </c>
      <c r="W46" s="39" t="s">
        <v>142</v>
      </c>
      <c r="X46" s="21" t="s">
        <v>143</v>
      </c>
      <c r="Y46" s="39" t="s">
        <v>144</v>
      </c>
      <c r="Z46" s="39" t="s">
        <v>145</v>
      </c>
      <c r="AA46" s="39" t="s">
        <v>145</v>
      </c>
      <c r="AB46" s="21" t="s">
        <v>146</v>
      </c>
      <c r="AC46" s="39" t="s">
        <v>147</v>
      </c>
      <c r="AD46" s="39" t="s">
        <v>148</v>
      </c>
      <c r="AE46" s="39" t="s">
        <v>148</v>
      </c>
      <c r="AF46" s="21" t="s">
        <v>149</v>
      </c>
      <c r="AG46" s="39" t="s">
        <v>149</v>
      </c>
      <c r="AH46" s="39" t="s">
        <v>149</v>
      </c>
      <c r="AI46" s="39" t="s">
        <v>150</v>
      </c>
      <c r="AJ46" s="21" t="s">
        <v>149</v>
      </c>
      <c r="AK46" s="39" t="s">
        <v>151</v>
      </c>
      <c r="AL46" s="85" t="s">
        <v>152</v>
      </c>
      <c r="AM46" s="86" t="s">
        <v>153</v>
      </c>
      <c r="AN46" s="87"/>
      <c r="AO46" s="112"/>
      <c r="AP46" s="112"/>
      <c r="AQ46" s="113"/>
      <c r="AR46" s="85"/>
      <c r="AS46" s="112"/>
      <c r="AT46" s="112"/>
      <c r="AU46" s="38"/>
      <c r="AV46" s="85"/>
      <c r="AW46" s="112"/>
      <c r="AX46" s="112"/>
      <c r="AY46" s="113"/>
      <c r="AZ46" s="85"/>
      <c r="BA46" s="112"/>
      <c r="BB46" s="112"/>
      <c r="BC46" s="113"/>
      <c r="BD46" s="85"/>
      <c r="BE46" s="85"/>
      <c r="BF46" s="85"/>
      <c r="BG46" s="86"/>
      <c r="BH46" s="85"/>
      <c r="BI46" s="85"/>
      <c r="BJ46" s="85"/>
      <c r="BK46" s="86"/>
      <c r="BL46" s="85"/>
      <c r="BM46" s="85"/>
      <c r="BN46" s="85"/>
      <c r="BO46" s="86"/>
      <c r="BP46" s="85" t="s">
        <v>203</v>
      </c>
      <c r="BQ46" s="85" t="s">
        <v>204</v>
      </c>
      <c r="BR46" s="85" t="s">
        <v>211</v>
      </c>
      <c r="BS46" s="86" t="s">
        <v>213</v>
      </c>
      <c r="BT46" s="85" t="s">
        <v>220</v>
      </c>
      <c r="BU46" s="85" t="s">
        <v>223</v>
      </c>
      <c r="BV46" s="85" t="s">
        <v>226</v>
      </c>
      <c r="BW46" s="86" t="s">
        <v>240</v>
      </c>
      <c r="BX46" s="85" t="s">
        <v>243</v>
      </c>
      <c r="BY46" s="85" t="s">
        <v>246</v>
      </c>
      <c r="BZ46" s="85" t="s">
        <v>249</v>
      </c>
    </row>
    <row r="47" spans="1:78" s="3" customFormat="1" ht="21" customHeight="1">
      <c r="A47" s="13" t="s">
        <v>234</v>
      </c>
      <c r="B47" s="14"/>
      <c r="C47" s="15"/>
      <c r="D47" s="16"/>
      <c r="E47" s="15"/>
      <c r="F47" s="15"/>
      <c r="G47" s="15"/>
      <c r="H47" s="17"/>
      <c r="I47" s="46"/>
      <c r="J47" s="46"/>
      <c r="K47" s="46"/>
      <c r="L47" s="17"/>
      <c r="M47" s="46"/>
      <c r="N47" s="46"/>
      <c r="O47" s="46"/>
      <c r="P47" s="17"/>
      <c r="Q47" s="46"/>
      <c r="R47" s="46"/>
      <c r="S47" s="46"/>
      <c r="T47" s="17"/>
      <c r="U47" s="46"/>
      <c r="V47" s="46"/>
      <c r="W47" s="46"/>
      <c r="X47" s="17"/>
      <c r="Y47" s="46"/>
      <c r="Z47" s="46"/>
      <c r="AA47" s="46"/>
      <c r="AB47" s="17"/>
      <c r="AC47" s="46"/>
      <c r="AD47" s="46"/>
      <c r="AE47" s="46"/>
      <c r="AF47" s="17"/>
      <c r="AG47" s="46"/>
      <c r="AH47" s="46"/>
      <c r="AI47" s="46"/>
      <c r="AJ47" s="17"/>
      <c r="AK47" s="46"/>
      <c r="AM47" s="61"/>
      <c r="AN47" s="62"/>
      <c r="AO47" s="84"/>
      <c r="AQ47" s="90"/>
      <c r="AS47" s="84"/>
      <c r="AT47" s="84"/>
      <c r="AU47" s="91"/>
      <c r="AY47" s="61"/>
      <c r="BA47" s="114"/>
      <c r="BC47" s="61"/>
      <c r="BG47" s="61"/>
      <c r="BH47" s="128"/>
      <c r="BK47" s="61"/>
      <c r="BO47" s="61"/>
      <c r="BP47" s="75"/>
      <c r="BQ47" s="75"/>
      <c r="BR47" s="75"/>
      <c r="BS47" s="83"/>
      <c r="BT47" s="75"/>
      <c r="BU47" s="75"/>
      <c r="BV47" s="75"/>
      <c r="BW47" s="83"/>
      <c r="BX47" s="75"/>
      <c r="BY47" s="75"/>
      <c r="BZ47" s="75"/>
    </row>
    <row r="48" spans="1:78" s="158" customFormat="1" ht="21" customHeight="1" thickBot="1">
      <c r="A48" s="144" t="s">
        <v>97</v>
      </c>
      <c r="B48" s="145" t="s">
        <v>98</v>
      </c>
      <c r="C48" s="146"/>
      <c r="D48" s="147"/>
      <c r="E48" s="146"/>
      <c r="F48" s="146"/>
      <c r="G48" s="148"/>
      <c r="H48" s="149"/>
      <c r="I48" s="149"/>
      <c r="J48" s="149"/>
      <c r="K48" s="149"/>
      <c r="L48" s="150"/>
      <c r="M48" s="149"/>
      <c r="N48" s="149"/>
      <c r="O48" s="151"/>
      <c r="P48" s="149"/>
      <c r="Q48" s="149"/>
      <c r="R48" s="149"/>
      <c r="S48" s="149"/>
      <c r="T48" s="150"/>
      <c r="U48" s="149"/>
      <c r="V48" s="149"/>
      <c r="W48" s="151"/>
      <c r="X48" s="149"/>
      <c r="Y48" s="149"/>
      <c r="Z48" s="149"/>
      <c r="AA48" s="149"/>
      <c r="AB48" s="150"/>
      <c r="AC48" s="149"/>
      <c r="AD48" s="149"/>
      <c r="AE48" s="151"/>
      <c r="AF48" s="149"/>
      <c r="AG48" s="149"/>
      <c r="AH48" s="149"/>
      <c r="AI48" s="149"/>
      <c r="AJ48" s="150"/>
      <c r="AK48" s="149"/>
      <c r="AL48" s="152"/>
      <c r="AM48" s="153"/>
      <c r="AN48" s="154"/>
      <c r="AO48" s="155"/>
      <c r="AP48" s="155"/>
      <c r="AQ48" s="156" t="s">
        <v>178</v>
      </c>
      <c r="AR48" s="152" t="s">
        <v>179</v>
      </c>
      <c r="AS48" s="155" t="s">
        <v>180</v>
      </c>
      <c r="AT48" s="155" t="s">
        <v>180</v>
      </c>
      <c r="AU48" s="156" t="s">
        <v>181</v>
      </c>
      <c r="AV48" s="152" t="s">
        <v>181</v>
      </c>
      <c r="AW48" s="155" t="s">
        <v>182</v>
      </c>
      <c r="AX48" s="155" t="s">
        <v>183</v>
      </c>
      <c r="AY48" s="156" t="s">
        <v>184</v>
      </c>
      <c r="AZ48" s="152" t="s">
        <v>181</v>
      </c>
      <c r="BA48" s="155" t="s">
        <v>181</v>
      </c>
      <c r="BB48" s="152" t="s">
        <v>185</v>
      </c>
      <c r="BC48" s="156" t="s">
        <v>185</v>
      </c>
      <c r="BD48" s="157" t="s">
        <v>186</v>
      </c>
      <c r="BE48" s="157" t="s">
        <v>187</v>
      </c>
      <c r="BF48" s="157" t="s">
        <v>183</v>
      </c>
      <c r="BG48" s="153" t="s">
        <v>188</v>
      </c>
      <c r="BH48" s="152" t="s">
        <v>189</v>
      </c>
      <c r="BI48" s="152" t="s">
        <v>189</v>
      </c>
      <c r="BJ48" s="152" t="s">
        <v>189</v>
      </c>
      <c r="BK48" s="153" t="s">
        <v>189</v>
      </c>
      <c r="BL48" s="152" t="s">
        <v>189</v>
      </c>
      <c r="BM48" s="152" t="s">
        <v>189</v>
      </c>
      <c r="BN48" s="152" t="s">
        <v>184</v>
      </c>
      <c r="BO48" s="153" t="s">
        <v>190</v>
      </c>
      <c r="BP48" s="152" t="s">
        <v>201</v>
      </c>
      <c r="BQ48" s="152" t="s">
        <v>205</v>
      </c>
      <c r="BR48" s="152" t="s">
        <v>212</v>
      </c>
      <c r="BS48" s="153" t="s">
        <v>214</v>
      </c>
      <c r="BT48" s="152" t="s">
        <v>221</v>
      </c>
      <c r="BU48" s="152" t="s">
        <v>224</v>
      </c>
      <c r="BV48" s="152" t="s">
        <v>227</v>
      </c>
      <c r="BW48" s="153" t="s">
        <v>241</v>
      </c>
      <c r="BX48" s="152" t="s">
        <v>244</v>
      </c>
      <c r="BY48" s="152" t="s">
        <v>247</v>
      </c>
      <c r="BZ48" s="152" t="s">
        <v>247</v>
      </c>
    </row>
    <row r="49" spans="1:37" s="5" customFormat="1" ht="12.75" hidden="1" thickTop="1">
      <c r="A49" s="28" t="s">
        <v>230</v>
      </c>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1:37" s="5" customFormat="1" ht="12" hidden="1">
      <c r="A50" s="28" t="s">
        <v>191</v>
      </c>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row>
    <row r="51" spans="1:37" s="5" customFormat="1" ht="103.5" customHeight="1" thickTop="1">
      <c r="A51" s="200" t="s">
        <v>236</v>
      </c>
      <c r="B51" s="200"/>
      <c r="C51" s="200"/>
      <c r="D51" s="200"/>
      <c r="E51" s="200"/>
      <c r="F51" s="200"/>
      <c r="G51" s="200"/>
      <c r="H51" s="200"/>
      <c r="I51" s="200"/>
      <c r="J51" s="200"/>
      <c r="K51" s="200"/>
      <c r="L51" s="20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1:37" s="5" customFormat="1" ht="39" customHeight="1">
      <c r="A52" s="203" t="s">
        <v>192</v>
      </c>
      <c r="B52" s="203"/>
      <c r="C52" s="34"/>
      <c r="D52" s="34"/>
      <c r="E52" s="34"/>
      <c r="F52" s="34"/>
      <c r="G52" s="34"/>
      <c r="H52" s="34"/>
      <c r="I52" s="34"/>
      <c r="J52" s="34"/>
      <c r="K52" s="34"/>
      <c r="L52" s="34"/>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1:37" ht="12.75">
      <c r="A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row>
    <row r="54" spans="1:37" ht="21" customHeight="1">
      <c r="A54" s="201" t="s">
        <v>193</v>
      </c>
      <c r="B54" s="201"/>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row>
    <row r="55" spans="1:75" s="3" customFormat="1" ht="21" customHeight="1" hidden="1">
      <c r="A55" s="13" t="s">
        <v>194</v>
      </c>
      <c r="B55" s="14" t="s">
        <v>68</v>
      </c>
      <c r="C55" s="15">
        <v>6.9</v>
      </c>
      <c r="D55" s="16">
        <v>7.3</v>
      </c>
      <c r="E55" s="15">
        <v>6.9</v>
      </c>
      <c r="F55" s="15">
        <v>6.9</v>
      </c>
      <c r="G55" s="15">
        <v>8.3</v>
      </c>
      <c r="H55" s="16">
        <v>9.6</v>
      </c>
      <c r="I55" s="15">
        <v>9.4</v>
      </c>
      <c r="J55" s="15">
        <v>10.1</v>
      </c>
      <c r="K55" s="15">
        <v>10.6</v>
      </c>
      <c r="L55" s="16">
        <v>13.5</v>
      </c>
      <c r="M55" s="15">
        <v>14.7</v>
      </c>
      <c r="N55" s="15">
        <v>13.7</v>
      </c>
      <c r="O55" s="15">
        <v>12.5</v>
      </c>
      <c r="P55" s="52">
        <v>15</v>
      </c>
      <c r="Q55" s="15">
        <v>17.5</v>
      </c>
      <c r="R55" s="15">
        <v>17.7</v>
      </c>
      <c r="S55" s="15">
        <v>17.6</v>
      </c>
      <c r="T55" s="16">
        <v>22.4</v>
      </c>
      <c r="U55" s="15">
        <v>26.1</v>
      </c>
      <c r="V55" s="15">
        <v>30.3</v>
      </c>
      <c r="W55" s="15">
        <v>31.4</v>
      </c>
      <c r="X55" s="16">
        <v>36.9</v>
      </c>
      <c r="Y55" s="58">
        <v>40</v>
      </c>
      <c r="Z55" s="58">
        <v>47.9</v>
      </c>
      <c r="AA55" s="58">
        <v>51.6</v>
      </c>
      <c r="AB55" s="59">
        <v>59.9</v>
      </c>
      <c r="AC55" s="58">
        <v>63.2</v>
      </c>
      <c r="AD55" s="58">
        <v>67.3</v>
      </c>
      <c r="AE55" s="58">
        <v>65.7</v>
      </c>
      <c r="AF55" s="59">
        <v>72.3</v>
      </c>
      <c r="AG55" s="58">
        <v>76.5</v>
      </c>
      <c r="AH55" s="58">
        <v>77.5</v>
      </c>
      <c r="AI55" s="58">
        <v>77.2</v>
      </c>
      <c r="AJ55" s="59">
        <v>81.8</v>
      </c>
      <c r="AK55" s="58">
        <v>74.7</v>
      </c>
      <c r="AL55" s="3">
        <v>73.8</v>
      </c>
      <c r="AM55" s="61">
        <v>70.9</v>
      </c>
      <c r="AN55" s="75" t="s">
        <v>74</v>
      </c>
      <c r="AO55" s="75" t="s">
        <v>74</v>
      </c>
      <c r="AP55" s="75" t="s">
        <v>74</v>
      </c>
      <c r="AQ55" s="83" t="s">
        <v>74</v>
      </c>
      <c r="AR55" s="75" t="s">
        <v>74</v>
      </c>
      <c r="AS55" s="75" t="s">
        <v>74</v>
      </c>
      <c r="AT55" s="75" t="s">
        <v>74</v>
      </c>
      <c r="AU55" s="83" t="s">
        <v>74</v>
      </c>
      <c r="AV55" s="75" t="s">
        <v>74</v>
      </c>
      <c r="AW55" s="75" t="s">
        <v>74</v>
      </c>
      <c r="AX55" s="75" t="s">
        <v>74</v>
      </c>
      <c r="AY55" s="83" t="s">
        <v>74</v>
      </c>
      <c r="AZ55" s="75" t="s">
        <v>74</v>
      </c>
      <c r="BA55" s="75" t="s">
        <v>74</v>
      </c>
      <c r="BB55" s="75" t="s">
        <v>74</v>
      </c>
      <c r="BC55" s="83" t="s">
        <v>74</v>
      </c>
      <c r="BD55" s="75" t="s">
        <v>74</v>
      </c>
      <c r="BE55" s="75" t="s">
        <v>74</v>
      </c>
      <c r="BF55" s="75" t="s">
        <v>74</v>
      </c>
      <c r="BG55" s="61"/>
      <c r="BK55" s="61"/>
      <c r="BO55" s="61"/>
      <c r="BS55" s="61"/>
      <c r="BW55" s="61"/>
    </row>
    <row r="56" spans="1:75" ht="21" customHeight="1" hidden="1">
      <c r="A56" s="18" t="s">
        <v>195</v>
      </c>
      <c r="B56" s="8" t="s">
        <v>68</v>
      </c>
      <c r="C56" s="19">
        <v>13.1</v>
      </c>
      <c r="D56" s="20">
        <v>12.8</v>
      </c>
      <c r="E56" s="19">
        <v>12.6</v>
      </c>
      <c r="F56" s="19">
        <v>12.5</v>
      </c>
      <c r="G56" s="19">
        <v>8.8</v>
      </c>
      <c r="H56" s="20">
        <v>9.1</v>
      </c>
      <c r="I56" s="19">
        <v>9.2</v>
      </c>
      <c r="J56" s="19">
        <v>8.4</v>
      </c>
      <c r="K56" s="19">
        <v>8.1</v>
      </c>
      <c r="L56" s="20">
        <v>9.5</v>
      </c>
      <c r="M56" s="19">
        <v>10.1</v>
      </c>
      <c r="N56" s="19">
        <v>10.1</v>
      </c>
      <c r="O56" s="19">
        <v>9.9</v>
      </c>
      <c r="P56" s="20">
        <v>10.2</v>
      </c>
      <c r="Q56" s="19">
        <v>9.6</v>
      </c>
      <c r="R56" s="19">
        <v>10.3</v>
      </c>
      <c r="S56" s="19">
        <v>10.9</v>
      </c>
      <c r="T56" s="20">
        <v>12.6</v>
      </c>
      <c r="U56" s="19">
        <v>13.4</v>
      </c>
      <c r="V56" s="19">
        <v>14.8</v>
      </c>
      <c r="W56" s="19">
        <v>14.7</v>
      </c>
      <c r="X56" s="20">
        <v>16.8</v>
      </c>
      <c r="Y56" s="19">
        <v>17.2</v>
      </c>
      <c r="Z56" s="19">
        <v>17.7</v>
      </c>
      <c r="AA56" s="19">
        <v>20.3</v>
      </c>
      <c r="AB56" s="20">
        <v>23.3</v>
      </c>
      <c r="AC56" s="19">
        <v>24.1</v>
      </c>
      <c r="AD56" s="19">
        <v>25.3</v>
      </c>
      <c r="AE56" s="19">
        <v>24.6</v>
      </c>
      <c r="AF56" s="20">
        <v>27.2</v>
      </c>
      <c r="AG56" s="19">
        <v>29.8</v>
      </c>
      <c r="AH56" s="19">
        <v>31.2</v>
      </c>
      <c r="AI56" s="19">
        <v>31.4</v>
      </c>
      <c r="AJ56" s="20">
        <v>34.5</v>
      </c>
      <c r="AK56" s="19">
        <v>34.6</v>
      </c>
      <c r="AL56" s="7">
        <v>33.7</v>
      </c>
      <c r="AM56" s="63">
        <v>33.6</v>
      </c>
      <c r="AN56" s="85" t="s">
        <v>74</v>
      </c>
      <c r="AO56" s="85" t="s">
        <v>74</v>
      </c>
      <c r="AP56" s="85" t="s">
        <v>74</v>
      </c>
      <c r="AQ56" s="86" t="s">
        <v>74</v>
      </c>
      <c r="AR56" s="85" t="s">
        <v>74</v>
      </c>
      <c r="AS56" s="85" t="s">
        <v>74</v>
      </c>
      <c r="AT56" s="85" t="s">
        <v>74</v>
      </c>
      <c r="AU56" s="86" t="s">
        <v>74</v>
      </c>
      <c r="AV56" s="85" t="s">
        <v>74</v>
      </c>
      <c r="AW56" s="85" t="s">
        <v>74</v>
      </c>
      <c r="AX56" s="85" t="s">
        <v>74</v>
      </c>
      <c r="AY56" s="86" t="s">
        <v>74</v>
      </c>
      <c r="AZ56" s="85" t="s">
        <v>74</v>
      </c>
      <c r="BA56" s="85" t="s">
        <v>74</v>
      </c>
      <c r="BB56" s="85" t="s">
        <v>74</v>
      </c>
      <c r="BC56" s="86" t="s">
        <v>74</v>
      </c>
      <c r="BD56" s="85" t="s">
        <v>74</v>
      </c>
      <c r="BE56" s="85" t="s">
        <v>74</v>
      </c>
      <c r="BF56" s="85" t="s">
        <v>74</v>
      </c>
      <c r="BG56" s="63"/>
      <c r="BK56" s="63"/>
      <c r="BO56" s="63"/>
      <c r="BS56" s="63"/>
      <c r="BW56" s="63"/>
    </row>
    <row r="57" spans="1:78" s="3" customFormat="1" ht="21" customHeight="1" thickBot="1">
      <c r="A57" s="13" t="s">
        <v>196</v>
      </c>
      <c r="B57" s="14" t="s">
        <v>68</v>
      </c>
      <c r="C57" s="15"/>
      <c r="D57" s="16"/>
      <c r="E57" s="15"/>
      <c r="F57" s="15"/>
      <c r="G57" s="15"/>
      <c r="H57" s="17"/>
      <c r="I57" s="46"/>
      <c r="J57" s="46"/>
      <c r="K57" s="46"/>
      <c r="L57" s="17"/>
      <c r="M57" s="46"/>
      <c r="N57" s="46"/>
      <c r="O57" s="46"/>
      <c r="P57" s="17"/>
      <c r="Q57" s="46"/>
      <c r="R57" s="46"/>
      <c r="S57" s="46"/>
      <c r="T57" s="17"/>
      <c r="U57" s="46"/>
      <c r="V57" s="46"/>
      <c r="W57" s="46"/>
      <c r="X57" s="17"/>
      <c r="Y57" s="46"/>
      <c r="Z57" s="46"/>
      <c r="AA57" s="46"/>
      <c r="AB57" s="17"/>
      <c r="AC57" s="46"/>
      <c r="AD57" s="46"/>
      <c r="AE57" s="46"/>
      <c r="AF57" s="17"/>
      <c r="AG57" s="46"/>
      <c r="AH57" s="46"/>
      <c r="AI57" s="46"/>
      <c r="AJ57" s="166">
        <v>116.3</v>
      </c>
      <c r="AK57" s="167">
        <f>AK55+AK56</f>
        <v>109.30000000000001</v>
      </c>
      <c r="AL57" s="168">
        <f>AL55+AL56</f>
        <v>107.5</v>
      </c>
      <c r="AM57" s="169">
        <v>104.5</v>
      </c>
      <c r="AN57" s="170">
        <v>104.6</v>
      </c>
      <c r="AO57" s="171">
        <v>98.7</v>
      </c>
      <c r="AP57" s="168">
        <v>89</v>
      </c>
      <c r="AQ57" s="169">
        <v>88.695</v>
      </c>
      <c r="AR57" s="168">
        <v>88</v>
      </c>
      <c r="AS57" s="171">
        <v>88</v>
      </c>
      <c r="AT57" s="171">
        <v>88.7</v>
      </c>
      <c r="AU57" s="172">
        <v>83.7</v>
      </c>
      <c r="AV57" s="168">
        <v>81.7</v>
      </c>
      <c r="AW57" s="168">
        <v>84.3</v>
      </c>
      <c r="AX57" s="168">
        <v>88.5</v>
      </c>
      <c r="AY57" s="169">
        <v>94.6</v>
      </c>
      <c r="AZ57" s="168">
        <v>108.4</v>
      </c>
      <c r="BA57" s="168">
        <v>105.1</v>
      </c>
      <c r="BB57" s="168">
        <v>105</v>
      </c>
      <c r="BC57" s="169">
        <v>110.2</v>
      </c>
      <c r="BD57" s="168">
        <v>119</v>
      </c>
      <c r="BE57" s="168">
        <v>118.1</v>
      </c>
      <c r="BF57" s="168">
        <v>125.3</v>
      </c>
      <c r="BG57" s="169">
        <v>134.6</v>
      </c>
      <c r="BH57" s="173">
        <v>147.08954687731847</v>
      </c>
      <c r="BI57" s="168">
        <v>153.87</v>
      </c>
      <c r="BJ57" s="168">
        <v>154.1</v>
      </c>
      <c r="BK57" s="169">
        <v>160.3</v>
      </c>
      <c r="BL57" s="168">
        <v>165.5</v>
      </c>
      <c r="BM57" s="168">
        <f>168876125.938684/1000000</f>
        <v>168.876125938684</v>
      </c>
      <c r="BN57" s="168">
        <v>170.551221406926</v>
      </c>
      <c r="BO57" s="169">
        <v>180.05887947936958</v>
      </c>
      <c r="BP57" s="197">
        <v>197</v>
      </c>
      <c r="BQ57" s="197">
        <v>203</v>
      </c>
      <c r="BR57" s="197">
        <v>213</v>
      </c>
      <c r="BS57" s="197">
        <v>219</v>
      </c>
      <c r="BT57" s="197">
        <v>226</v>
      </c>
      <c r="BU57" s="197">
        <v>229</v>
      </c>
      <c r="BV57" s="197">
        <v>235</v>
      </c>
      <c r="BW57" s="197">
        <v>236</v>
      </c>
      <c r="BX57" s="197">
        <v>239</v>
      </c>
      <c r="BY57" s="197">
        <v>235</v>
      </c>
      <c r="BZ57" s="197">
        <v>229</v>
      </c>
    </row>
    <row r="58" spans="1:78" s="5" customFormat="1" ht="14.25" customHeight="1" thickTop="1">
      <c r="A58" s="42" t="s">
        <v>237</v>
      </c>
      <c r="B58" s="42"/>
      <c r="C58" s="42"/>
      <c r="D58" s="42"/>
      <c r="E58" s="42"/>
      <c r="F58" s="42"/>
      <c r="G58" s="42"/>
      <c r="H58" s="43"/>
      <c r="I58" s="43"/>
      <c r="J58" s="43"/>
      <c r="K58" s="43"/>
      <c r="L58" s="43"/>
      <c r="M58" s="43"/>
      <c r="N58" s="43"/>
      <c r="BH58" s="137"/>
      <c r="BP58" s="160"/>
      <c r="BQ58" s="160"/>
      <c r="BR58" s="160"/>
      <c r="BS58" s="160"/>
      <c r="BT58" s="160"/>
      <c r="BU58" s="160"/>
      <c r="BV58" s="160"/>
      <c r="BW58" s="160"/>
      <c r="BX58" s="160"/>
      <c r="BY58" s="160"/>
      <c r="BZ58" s="160"/>
    </row>
    <row r="59" spans="1:78" s="3" customFormat="1" ht="21" customHeight="1">
      <c r="A59" s="13" t="s">
        <v>208</v>
      </c>
      <c r="B59" s="14" t="s">
        <v>68</v>
      </c>
      <c r="C59" s="15"/>
      <c r="D59" s="16"/>
      <c r="E59" s="15"/>
      <c r="F59" s="15"/>
      <c r="G59" s="15"/>
      <c r="H59" s="17"/>
      <c r="I59" s="46"/>
      <c r="J59" s="46"/>
      <c r="K59" s="46"/>
      <c r="L59" s="17"/>
      <c r="M59" s="46"/>
      <c r="N59" s="46"/>
      <c r="O59" s="46"/>
      <c r="P59" s="17"/>
      <c r="Q59" s="46"/>
      <c r="R59" s="46"/>
      <c r="S59" s="46"/>
      <c r="T59" s="17"/>
      <c r="U59" s="46"/>
      <c r="V59" s="46"/>
      <c r="W59" s="46"/>
      <c r="X59" s="17"/>
      <c r="Y59" s="46"/>
      <c r="Z59" s="46"/>
      <c r="AA59" s="46"/>
      <c r="AB59" s="17"/>
      <c r="AC59" s="46"/>
      <c r="AD59" s="46"/>
      <c r="AE59" s="46"/>
      <c r="AF59" s="17"/>
      <c r="AG59" s="46"/>
      <c r="AH59" s="46"/>
      <c r="AI59" s="46"/>
      <c r="AJ59" s="17"/>
      <c r="AK59" s="46"/>
      <c r="AM59" s="61"/>
      <c r="AN59" s="62"/>
      <c r="AO59" s="84"/>
      <c r="AQ59" s="90"/>
      <c r="AS59" s="84"/>
      <c r="AT59" s="84"/>
      <c r="AU59" s="91"/>
      <c r="AY59" s="61"/>
      <c r="BA59" s="114"/>
      <c r="BC59" s="61"/>
      <c r="BG59" s="61"/>
      <c r="BH59" s="128"/>
      <c r="BK59" s="61"/>
      <c r="BL59" s="163">
        <v>89</v>
      </c>
      <c r="BM59" s="163">
        <v>96.9</v>
      </c>
      <c r="BN59" s="163">
        <v>100.2</v>
      </c>
      <c r="BO59" s="164">
        <v>105.7</v>
      </c>
      <c r="BP59" s="197">
        <v>112</v>
      </c>
      <c r="BQ59" s="197">
        <v>114</v>
      </c>
      <c r="BR59" s="197">
        <v>120</v>
      </c>
      <c r="BS59" s="198">
        <v>123</v>
      </c>
      <c r="BT59" s="197">
        <v>125</v>
      </c>
      <c r="BU59" s="197">
        <v>125</v>
      </c>
      <c r="BV59" s="197">
        <v>129</v>
      </c>
      <c r="BW59" s="198">
        <v>124</v>
      </c>
      <c r="BX59" s="197">
        <v>124</v>
      </c>
      <c r="BY59" s="197">
        <v>122</v>
      </c>
      <c r="BZ59" s="197">
        <v>120</v>
      </c>
    </row>
    <row r="60" spans="1:78" ht="21" customHeight="1">
      <c r="A60" s="18" t="s">
        <v>209</v>
      </c>
      <c r="B60" s="8" t="s">
        <v>210</v>
      </c>
      <c r="C60" s="19"/>
      <c r="D60" s="20"/>
      <c r="E60" s="19"/>
      <c r="F60" s="19"/>
      <c r="G60" s="19"/>
      <c r="H60" s="21"/>
      <c r="I60" s="39"/>
      <c r="J60" s="39"/>
      <c r="K60" s="39"/>
      <c r="L60" s="21"/>
      <c r="M60" s="39"/>
      <c r="N60" s="39"/>
      <c r="O60" s="39"/>
      <c r="P60" s="21"/>
      <c r="Q60" s="39"/>
      <c r="R60" s="39"/>
      <c r="S60" s="39"/>
      <c r="T60" s="21"/>
      <c r="U60" s="39"/>
      <c r="V60" s="39"/>
      <c r="W60" s="39"/>
      <c r="X60" s="21"/>
      <c r="Y60" s="39"/>
      <c r="Z60" s="39"/>
      <c r="AA60" s="39"/>
      <c r="AB60" s="21"/>
      <c r="AC60" s="39"/>
      <c r="AD60" s="39"/>
      <c r="AE60" s="39"/>
      <c r="AF60" s="21"/>
      <c r="AG60" s="39"/>
      <c r="AH60" s="39"/>
      <c r="AI60" s="39"/>
      <c r="AJ60" s="21"/>
      <c r="AK60" s="39"/>
      <c r="AM60" s="63"/>
      <c r="AN60" s="159"/>
      <c r="AO60" s="87"/>
      <c r="AQ60" s="93"/>
      <c r="AS60" s="87"/>
      <c r="AT60" s="87"/>
      <c r="AU60" s="94"/>
      <c r="AY60" s="63"/>
      <c r="BA60" s="116"/>
      <c r="BC60" s="63"/>
      <c r="BG60" s="63"/>
      <c r="BH60" s="130"/>
      <c r="BK60" s="63"/>
      <c r="BL60" s="7">
        <v>28.4</v>
      </c>
      <c r="BM60" s="7">
        <v>31</v>
      </c>
      <c r="BN60" s="7">
        <v>35.4</v>
      </c>
      <c r="BO60" s="63">
        <v>39.9</v>
      </c>
      <c r="BP60" s="194">
        <v>43</v>
      </c>
      <c r="BQ60" s="194">
        <v>47</v>
      </c>
      <c r="BR60" s="194">
        <v>52</v>
      </c>
      <c r="BS60" s="195">
        <v>56</v>
      </c>
      <c r="BT60" s="194">
        <v>61</v>
      </c>
      <c r="BU60" s="194">
        <v>66</v>
      </c>
      <c r="BV60" s="194">
        <v>71</v>
      </c>
      <c r="BW60" s="194">
        <v>76</v>
      </c>
      <c r="BX60" s="194">
        <v>80</v>
      </c>
      <c r="BY60" s="194">
        <v>83</v>
      </c>
      <c r="BZ60" s="194">
        <v>85</v>
      </c>
    </row>
    <row r="61" spans="1:60" ht="12.75">
      <c r="A61" s="204"/>
      <c r="B61" s="204"/>
      <c r="C61" s="204"/>
      <c r="BH61" s="130"/>
    </row>
    <row r="62" spans="1:75" ht="18" customHeight="1">
      <c r="A62" s="201" t="s">
        <v>197</v>
      </c>
      <c r="B62" s="201"/>
      <c r="BH62" s="130"/>
      <c r="BO62" s="63"/>
      <c r="BS62" s="63"/>
      <c r="BW62" s="63"/>
    </row>
    <row r="63" spans="1:78" s="6" customFormat="1" ht="21" customHeight="1" thickBot="1">
      <c r="A63" s="40" t="s">
        <v>198</v>
      </c>
      <c r="B63" s="41" t="s">
        <v>199</v>
      </c>
      <c r="C63" s="44"/>
      <c r="D63" s="45"/>
      <c r="E63" s="44"/>
      <c r="F63" s="44"/>
      <c r="G63" s="44"/>
      <c r="H63" s="45"/>
      <c r="I63" s="44"/>
      <c r="J63" s="44"/>
      <c r="K63" s="44"/>
      <c r="L63" s="45"/>
      <c r="M63" s="44"/>
      <c r="N63" s="44"/>
      <c r="O63" s="44"/>
      <c r="P63" s="45"/>
      <c r="Q63" s="44"/>
      <c r="R63" s="44"/>
      <c r="S63" s="44"/>
      <c r="T63" s="45"/>
      <c r="U63" s="44"/>
      <c r="V63" s="44"/>
      <c r="W63" s="44"/>
      <c r="X63" s="45"/>
      <c r="Y63" s="44"/>
      <c r="Z63" s="44"/>
      <c r="AA63" s="44"/>
      <c r="AB63" s="45"/>
      <c r="AC63" s="44"/>
      <c r="AD63" s="44"/>
      <c r="AE63" s="44"/>
      <c r="AF63" s="45">
        <v>513.1870787821849</v>
      </c>
      <c r="AG63" s="44">
        <v>671.79071</v>
      </c>
      <c r="AH63" s="44">
        <v>737.1952898478779</v>
      </c>
      <c r="AI63" s="44">
        <v>762.6480078874336</v>
      </c>
      <c r="AJ63" s="45">
        <v>940.7629678519878</v>
      </c>
      <c r="AK63" s="44">
        <v>1042.4399422904044</v>
      </c>
      <c r="AL63" s="44">
        <v>1116.0568487486257</v>
      </c>
      <c r="AM63" s="88">
        <v>1076.71299308978</v>
      </c>
      <c r="AN63" s="89">
        <v>1200.0885876955786</v>
      </c>
      <c r="AO63" s="89">
        <v>1240.7227007673855</v>
      </c>
      <c r="AP63" s="6">
        <v>1352.8944397326827</v>
      </c>
      <c r="AQ63" s="88">
        <v>1300.8285726415243</v>
      </c>
      <c r="AR63" s="6">
        <v>1512.1</v>
      </c>
      <c r="AS63" s="89">
        <v>1881</v>
      </c>
      <c r="AT63" s="89">
        <v>2027</v>
      </c>
      <c r="AU63" s="88">
        <v>2161</v>
      </c>
      <c r="AV63" s="6">
        <v>2027</v>
      </c>
      <c r="AW63" s="6">
        <v>2072</v>
      </c>
      <c r="AX63" s="6">
        <v>2461</v>
      </c>
      <c r="AY63" s="88">
        <v>2479</v>
      </c>
      <c r="AZ63" s="6">
        <v>2333</v>
      </c>
      <c r="BA63" s="6">
        <v>2745.97312194871</v>
      </c>
      <c r="BB63" s="6">
        <v>3165</v>
      </c>
      <c r="BC63" s="88">
        <v>3601</v>
      </c>
      <c r="BD63" s="6">
        <v>3597.381</v>
      </c>
      <c r="BE63" s="6">
        <v>4240.681</v>
      </c>
      <c r="BF63" s="6">
        <v>4828.165563</v>
      </c>
      <c r="BG63" s="88">
        <v>4790</v>
      </c>
      <c r="BH63" s="6">
        <v>5005.562866357403</v>
      </c>
      <c r="BI63" s="6">
        <v>5722.22</v>
      </c>
      <c r="BJ63" s="6">
        <v>6253.80318580606</v>
      </c>
      <c r="BK63" s="88">
        <v>5954.251</v>
      </c>
      <c r="BL63" s="6">
        <v>6489.45233620211</v>
      </c>
      <c r="BM63" s="6">
        <f>7116450304.50745/1000000</f>
        <v>7116.45030450745</v>
      </c>
      <c r="BN63" s="6">
        <v>7924.35132</v>
      </c>
      <c r="BO63" s="88">
        <v>8856.91508338422</v>
      </c>
      <c r="BP63" s="6">
        <v>8005.037733833613</v>
      </c>
      <c r="BQ63" s="6">
        <v>9879.62598878958</v>
      </c>
      <c r="BR63" s="6">
        <v>9907.89897039556</v>
      </c>
      <c r="BS63" s="88">
        <v>11179.804056834999</v>
      </c>
      <c r="BT63" s="6">
        <v>11301.1796200328</v>
      </c>
      <c r="BU63" s="6">
        <v>12827.5870600618</v>
      </c>
      <c r="BV63" s="6">
        <v>13730.2199270407</v>
      </c>
      <c r="BW63" s="88">
        <v>14021.190774890198</v>
      </c>
      <c r="BX63" s="6">
        <v>15382.5788760059</v>
      </c>
      <c r="BY63" s="6">
        <v>15010.0880344518</v>
      </c>
      <c r="BZ63" s="6">
        <v>15082</v>
      </c>
    </row>
    <row r="64" ht="21.75" customHeight="1" thickTop="1">
      <c r="A64" s="5" t="s">
        <v>200</v>
      </c>
    </row>
    <row r="65" ht="21.75" customHeight="1"/>
    <row r="66" spans="1:2" ht="21.75" customHeight="1">
      <c r="A66" s="201" t="s">
        <v>206</v>
      </c>
      <c r="B66" s="201"/>
    </row>
    <row r="67" spans="1:78" s="6" customFormat="1" ht="21" customHeight="1" thickBot="1">
      <c r="A67" s="40" t="s">
        <v>207</v>
      </c>
      <c r="B67" s="41"/>
      <c r="C67" s="44"/>
      <c r="D67" s="45"/>
      <c r="E67" s="44"/>
      <c r="F67" s="44"/>
      <c r="G67" s="44"/>
      <c r="H67" s="45"/>
      <c r="I67" s="44"/>
      <c r="J67" s="44"/>
      <c r="K67" s="44"/>
      <c r="L67" s="45"/>
      <c r="M67" s="44"/>
      <c r="N67" s="44"/>
      <c r="O67" s="44"/>
      <c r="P67" s="45"/>
      <c r="Q67" s="44"/>
      <c r="R67" s="44"/>
      <c r="S67" s="44"/>
      <c r="T67" s="45"/>
      <c r="U67" s="44"/>
      <c r="V67" s="44"/>
      <c r="W67" s="44"/>
      <c r="X67" s="45"/>
      <c r="Y67" s="44"/>
      <c r="Z67" s="44"/>
      <c r="AA67" s="44"/>
      <c r="AB67" s="45"/>
      <c r="AC67" s="44"/>
      <c r="AD67" s="44"/>
      <c r="AE67" s="44"/>
      <c r="AF67" s="45"/>
      <c r="AG67" s="44"/>
      <c r="AH67" s="44"/>
      <c r="AI67" s="44"/>
      <c r="AJ67" s="45"/>
      <c r="AK67" s="44"/>
      <c r="AL67" s="44"/>
      <c r="AM67" s="88"/>
      <c r="AN67" s="89"/>
      <c r="AO67" s="89"/>
      <c r="AQ67" s="88"/>
      <c r="AS67" s="89"/>
      <c r="AT67" s="89"/>
      <c r="AU67" s="88"/>
      <c r="AY67" s="88"/>
      <c r="BC67" s="88"/>
      <c r="BG67" s="88"/>
      <c r="BK67" s="88"/>
      <c r="BL67" s="6">
        <v>54623</v>
      </c>
      <c r="BM67" s="6">
        <v>56310</v>
      </c>
      <c r="BN67" s="6">
        <v>60860</v>
      </c>
      <c r="BO67" s="88">
        <v>62885</v>
      </c>
      <c r="BP67" s="6">
        <v>64238</v>
      </c>
      <c r="BQ67" s="6">
        <v>70756</v>
      </c>
      <c r="BR67" s="6">
        <v>77592</v>
      </c>
      <c r="BS67" s="88">
        <v>85858</v>
      </c>
      <c r="BT67" s="6">
        <v>89228</v>
      </c>
      <c r="BU67" s="6">
        <v>94182</v>
      </c>
      <c r="BV67" s="6">
        <v>107348</v>
      </c>
      <c r="BW67" s="88">
        <v>112771</v>
      </c>
      <c r="BX67" s="6">
        <v>116213</v>
      </c>
      <c r="BY67" s="6">
        <v>110715</v>
      </c>
      <c r="BZ67" s="6">
        <v>108836</v>
      </c>
    </row>
    <row r="68" ht="21.75" customHeight="1" thickTop="1"/>
    <row r="71" ht="12.75"/>
    <row r="72" ht="12.75"/>
    <row r="73" ht="12.75"/>
    <row r="74" ht="12.75"/>
    <row r="75" ht="12.75"/>
  </sheetData>
  <sheetProtection/>
  <mergeCells count="12">
    <mergeCell ref="A61:C61"/>
    <mergeCell ref="A62:B62"/>
    <mergeCell ref="A27:H27"/>
    <mergeCell ref="A26:H26"/>
    <mergeCell ref="A18:B18"/>
    <mergeCell ref="A2:B2"/>
    <mergeCell ref="A11:G11"/>
    <mergeCell ref="A66:B66"/>
    <mergeCell ref="A29:B29"/>
    <mergeCell ref="A51:L51"/>
    <mergeCell ref="A52:B52"/>
    <mergeCell ref="A54:B54"/>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ericali(李琴)</dc:creator>
  <cp:keywords/>
  <dc:description/>
  <cp:lastModifiedBy>alfredxu(徐高升)</cp:lastModifiedBy>
  <dcterms:created xsi:type="dcterms:W3CDTF">2006-09-13T03:21:51Z</dcterms:created>
  <dcterms:modified xsi:type="dcterms:W3CDTF">2022-11-01T02:37:36Z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