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78" activeTab="0"/>
  </bookViews>
  <sheets>
    <sheet name="sheet1" sheetId="1" r:id="rId1"/>
  </sheets>
  <definedNames/>
  <calcPr fullCalcOnLoad="1"/>
</workbook>
</file>

<file path=xl/comments1.xml><?xml version="1.0" encoding="utf-8"?>
<comments xmlns="http://schemas.openxmlformats.org/spreadsheetml/2006/main">
  <authors>
    <author>Ashan An</author>
    <author>ivanyeung(楊振華)</author>
  </authors>
  <commentList>
    <comment ref="AQ14" authorId="0">
      <text>
        <r>
          <rPr>
            <sz val="9"/>
            <rFont val="宋体"/>
            <family val="0"/>
          </rPr>
          <t>Ashan An:
本季度起不在单独公布QQ Game的PCU/ACU</t>
        </r>
      </text>
    </comment>
    <comment ref="AQ15" authorId="0">
      <text>
        <r>
          <rPr>
            <sz val="9"/>
            <rFont val="宋体"/>
            <family val="0"/>
          </rPr>
          <t>Ashan An:
本季度起不在单独公布QQ Game的PCU/ACU</t>
        </r>
      </text>
    </comment>
    <comment ref="AQ18" authorId="0">
      <text>
        <r>
          <rPr>
            <sz val="9"/>
            <rFont val="宋体"/>
            <family val="0"/>
          </rPr>
          <t>Ashan An:
本季度起将不限号阶段游戏包含在内</t>
        </r>
      </text>
    </comment>
    <comment ref="AQ20" authorId="0">
      <text>
        <r>
          <rPr>
            <sz val="9"/>
            <rFont val="宋体"/>
            <family val="0"/>
          </rPr>
          <t>Ashan An:
本季度起将不限号阶段游戏包含在内</t>
        </r>
      </text>
    </comment>
    <comment ref="AQ24" authorId="0">
      <text>
        <r>
          <rPr>
            <sz val="9"/>
            <rFont val="宋体"/>
            <family val="0"/>
          </rPr>
          <t>Ashan An:
本季度起将不限号阶段游戏包含在内</t>
        </r>
      </text>
    </comment>
    <comment ref="AQ26" authorId="0">
      <text>
        <r>
          <rPr>
            <sz val="9"/>
            <rFont val="宋体"/>
            <family val="0"/>
          </rPr>
          <t>Ashan An:
本季度起将不限号阶段游戏包含在内</t>
        </r>
      </text>
    </comment>
    <comment ref="AU31" authorId="1">
      <text>
        <r>
          <rPr>
            <sz val="9"/>
            <rFont val="宋体"/>
            <family val="0"/>
          </rPr>
          <t>ivanyeung(楊振華):
本季度起,以流水收入計算</t>
        </r>
      </text>
    </comment>
  </commentList>
</comments>
</file>

<file path=xl/sharedStrings.xml><?xml version="1.0" encoding="utf-8"?>
<sst xmlns="http://schemas.openxmlformats.org/spreadsheetml/2006/main" count="585" uniqueCount="256">
  <si>
    <t>Unit</t>
  </si>
  <si>
    <t>4Q2003</t>
  </si>
  <si>
    <t>1Q2004</t>
  </si>
  <si>
    <t>2Q2004</t>
  </si>
  <si>
    <t>3Q2004</t>
  </si>
  <si>
    <t>4Q2004</t>
  </si>
  <si>
    <t>1Q2005</t>
  </si>
  <si>
    <t>2Q2005</t>
  </si>
  <si>
    <t>3Q2005</t>
  </si>
  <si>
    <t>4Q2005</t>
  </si>
  <si>
    <t>1Q2006</t>
  </si>
  <si>
    <t>2Q2006</t>
  </si>
  <si>
    <t>3Q2006</t>
  </si>
  <si>
    <t>4Q2006</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</si>
  <si>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</si>
  <si>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</si>
  <si>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</si>
  <si>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</si>
  <si>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</si>
  <si>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</si>
  <si>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</si>
  <si>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</si>
  <si>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</si>
  <si>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</si>
  <si>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</si>
  <si>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</si>
  <si>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</si>
  <si>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</si>
  <si>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</si>
  <si>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</si>
  <si>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</si>
  <si>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</si>
  <si>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</si>
  <si>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</si>
  <si>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</si>
  <si>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t>2Q2012</t>
  </si>
  <si>
    <t>3Q2012</t>
  </si>
  <si>
    <t>4Q2012</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</si>
  <si>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</si>
  <si>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</si>
  <si>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</si>
  <si>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</si>
  <si>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</si>
  <si>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</si>
  <si>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</si>
  <si>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</si>
  <si>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</si>
  <si>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</si>
  <si>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</si>
  <si>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</si>
  <si>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</si>
  <si>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</si>
  <si>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</si>
  <si>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</si>
  <si>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</si>
  <si>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</si>
  <si>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</si>
  <si>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</si>
  <si>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</si>
  <si>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</si>
  <si>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</si>
  <si>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4Q2018</t>
  </si>
  <si>
    <t>1Q2019</t>
  </si>
  <si>
    <t>2Q2019</t>
  </si>
  <si>
    <t>3Q2019</t>
  </si>
  <si>
    <t>4Q2019</t>
  </si>
  <si>
    <t>QQ IM</t>
  </si>
  <si>
    <t xml:space="preserve">        -- MAU</t>
  </si>
  <si>
    <t>mn</t>
  </si>
  <si>
    <t>819.8</t>
  </si>
  <si>
    <t xml:space="preserve">        -- MAU from smart devices</t>
  </si>
  <si>
    <t xml:space="preserve">        -- PCU</t>
  </si>
  <si>
    <t xml:space="preserve">        -- Average daily QQ IM user hours</t>
  </si>
  <si>
    <t>-</t>
  </si>
  <si>
    <t>194.4</t>
  </si>
  <si>
    <t>235.8</t>
  </si>
  <si>
    <r>
      <t xml:space="preserve">                  -- QQ IM PCU: </t>
    </r>
    <r>
      <rPr>
        <i/>
        <sz val="10"/>
        <color indexed="8"/>
        <rFont val="Arial"/>
        <family val="2"/>
      </rPr>
      <t xml:space="preserve">the highest number of logged-in user accounts recorded on any time of a day during the quarter. </t>
    </r>
  </si>
  <si>
    <r>
      <t xml:space="preserve">                  -- </t>
    </r>
    <r>
      <rPr>
        <b/>
        <i/>
        <sz val="10"/>
        <color indexed="8"/>
        <rFont val="Arial"/>
        <family val="2"/>
      </rPr>
      <t xml:space="preserve">QQ IM MAU from smart devices </t>
    </r>
    <r>
      <rPr>
        <i/>
        <sz val="10"/>
        <color indexed="8"/>
        <rFont val="Arial"/>
        <family val="2"/>
      </rPr>
      <t>is the total number of QQ MAU that logged in via applications on smart devices (iOS, Android) and sent a message, or conducted an activity in Moments, Games, etc., during the last month of the quarter.</t>
    </r>
  </si>
  <si>
    <t>N/A</t>
  </si>
  <si>
    <t>QQ Game Platform</t>
  </si>
  <si>
    <t xml:space="preserve">        -- Combined ACU</t>
  </si>
  <si>
    <t>'000</t>
  </si>
  <si>
    <t xml:space="preserve">        -- Combined PCU</t>
  </si>
  <si>
    <t>Advanced Casual Games (ACG)</t>
  </si>
  <si>
    <t xml:space="preserve">        -- ARPU range</t>
  </si>
  <si>
    <t>RMB</t>
  </si>
  <si>
    <t>30~50</t>
  </si>
  <si>
    <t>30~60</t>
  </si>
  <si>
    <t>30~55</t>
  </si>
  <si>
    <t>35~60</t>
  </si>
  <si>
    <t>40~65</t>
  </si>
  <si>
    <t>40~70</t>
  </si>
  <si>
    <t>40~75</t>
  </si>
  <si>
    <t>45~75</t>
  </si>
  <si>
    <t>45~80</t>
  </si>
  <si>
    <t>50~85</t>
  </si>
  <si>
    <t>50-90</t>
  </si>
  <si>
    <t>50~95</t>
  </si>
  <si>
    <t>55~100</t>
  </si>
  <si>
    <r>
      <t>5</t>
    </r>
    <r>
      <rPr>
        <sz val="10"/>
        <color indexed="8"/>
        <rFont val="Arial"/>
        <family val="2"/>
      </rPr>
      <t>5~115</t>
    </r>
  </si>
  <si>
    <t>60~125</t>
  </si>
  <si>
    <t>65~130</t>
  </si>
  <si>
    <t>65~155</t>
  </si>
  <si>
    <t>75~175</t>
  </si>
  <si>
    <t>80-190</t>
  </si>
  <si>
    <t>85-220</t>
  </si>
  <si>
    <t>100-220</t>
  </si>
  <si>
    <t>95-235</t>
  </si>
  <si>
    <t>100-245</t>
  </si>
  <si>
    <t>80-265</t>
  </si>
  <si>
    <t>80-270</t>
  </si>
  <si>
    <t>85-310</t>
  </si>
  <si>
    <t>85-330</t>
  </si>
  <si>
    <t>85-350</t>
  </si>
  <si>
    <t>85-370</t>
  </si>
  <si>
    <t>100-365</t>
  </si>
  <si>
    <t>100-370</t>
  </si>
  <si>
    <t>100-440</t>
  </si>
  <si>
    <t>110-500</t>
  </si>
  <si>
    <t>120-590</t>
  </si>
  <si>
    <t>130-580</t>
  </si>
  <si>
    <t>150-600</t>
  </si>
  <si>
    <t>160-670</t>
  </si>
  <si>
    <t>180-670</t>
  </si>
  <si>
    <t>190-680</t>
  </si>
  <si>
    <t>190-510</t>
  </si>
  <si>
    <t>180-640</t>
  </si>
  <si>
    <t>180-440</t>
  </si>
  <si>
    <t>Massively Multiplayer Online Games (MMOG)</t>
  </si>
  <si>
    <t>50~80</t>
  </si>
  <si>
    <t>55~85</t>
  </si>
  <si>
    <t>60~90</t>
  </si>
  <si>
    <t>65~95</t>
  </si>
  <si>
    <t>70~105</t>
  </si>
  <si>
    <t>75~105</t>
  </si>
  <si>
    <t>90~125</t>
  </si>
  <si>
    <t>90~130</t>
  </si>
  <si>
    <t>90-130</t>
  </si>
  <si>
    <t>100~140</t>
  </si>
  <si>
    <t>100~160</t>
  </si>
  <si>
    <t>120~175</t>
  </si>
  <si>
    <t>145~220</t>
  </si>
  <si>
    <t>185~240</t>
  </si>
  <si>
    <t>185~275</t>
  </si>
  <si>
    <t>140-300</t>
  </si>
  <si>
    <t>180-300</t>
  </si>
  <si>
    <t>240-320</t>
  </si>
  <si>
    <t>270-390</t>
  </si>
  <si>
    <t>295-395</t>
  </si>
  <si>
    <t>310-375</t>
  </si>
  <si>
    <t>145-455</t>
  </si>
  <si>
    <t>265-410</t>
  </si>
  <si>
    <t>310-450</t>
  </si>
  <si>
    <t>320-520</t>
  </si>
  <si>
    <t>370-560</t>
  </si>
  <si>
    <t>350-670</t>
  </si>
  <si>
    <t>400-600</t>
  </si>
  <si>
    <t>490-720</t>
  </si>
  <si>
    <t>460-720</t>
  </si>
  <si>
    <t>530-720</t>
  </si>
  <si>
    <t>480-820</t>
  </si>
  <si>
    <t>260-930</t>
  </si>
  <si>
    <t>480-1,050</t>
  </si>
  <si>
    <t>130-1,140</t>
  </si>
  <si>
    <t>240-1,030</t>
  </si>
  <si>
    <t>60-70</t>
  </si>
  <si>
    <t>80-90</t>
  </si>
  <si>
    <t>100-110</t>
  </si>
  <si>
    <t>155-165</t>
  </si>
  <si>
    <t>165-175</t>
  </si>
  <si>
    <t>170-180</t>
  </si>
  <si>
    <t>185-195</t>
  </si>
  <si>
    <t>145-155</t>
  </si>
  <si>
    <t>125-135</t>
  </si>
  <si>
    <t>140-150</t>
  </si>
  <si>
    <t>150-160</t>
  </si>
  <si>
    <t>180-190</t>
  </si>
  <si>
    <t>195-205</t>
  </si>
  <si>
    <r>
      <t xml:space="preserve">                 -- PCU: </t>
    </r>
    <r>
      <rPr>
        <i/>
        <sz val="10"/>
        <color indexed="8"/>
        <rFont val="Arial"/>
        <family val="2"/>
      </rPr>
      <t>quarterly "Peak Concurrent User accounts" is the highest number of simultaneous online user accounts during the quarter.</t>
    </r>
    <r>
      <rPr>
        <b/>
        <i/>
        <sz val="10"/>
        <color indexed="8"/>
        <rFont val="Arial"/>
        <family val="2"/>
      </rPr>
      <t xml:space="preserve"> </t>
    </r>
  </si>
  <si>
    <t>Fee-based IVAS registered subscriptions</t>
  </si>
  <si>
    <t>Fee-based MVAS registered subscriptions</t>
  </si>
  <si>
    <t>Research &amp; Development expenses</t>
  </si>
  <si>
    <t>RMB mn</t>
  </si>
  <si>
    <t>190-200</t>
  </si>
  <si>
    <t>PC Client Games</t>
  </si>
  <si>
    <t>410-420</t>
  </si>
  <si>
    <t>410-420</t>
  </si>
  <si>
    <t>220-230</t>
  </si>
  <si>
    <t>Employees</t>
  </si>
  <si>
    <t>Number of Employees</t>
  </si>
  <si>
    <t>mn</t>
  </si>
  <si>
    <t>445-455</t>
  </si>
  <si>
    <t>230-240</t>
  </si>
  <si>
    <t>435-445</t>
  </si>
  <si>
    <t>220-230</t>
  </si>
  <si>
    <t>1Q2020</t>
  </si>
  <si>
    <t>2Q2020</t>
  </si>
  <si>
    <t>3Q2020</t>
  </si>
  <si>
    <t>4Q2020</t>
  </si>
  <si>
    <t>1Q2021</t>
  </si>
  <si>
    <t>390-400</t>
  </si>
  <si>
    <t>215-225</t>
  </si>
  <si>
    <t>2Q2021</t>
  </si>
  <si>
    <t>425-435</t>
  </si>
  <si>
    <t>255-265</t>
  </si>
  <si>
    <t>3Q2021</t>
  </si>
  <si>
    <t>425-435</t>
  </si>
  <si>
    <t>255-265</t>
  </si>
  <si>
    <t>Domestic Games</t>
  </si>
  <si>
    <t>Communication &amp; Social</t>
  </si>
  <si>
    <r>
      <t xml:space="preserve">Definition:  -- ACU: </t>
    </r>
    <r>
      <rPr>
        <i/>
        <sz val="10"/>
        <color indexed="8"/>
        <rFont val="Arial"/>
        <family val="2"/>
      </rPr>
      <t xml:space="preserve">quarterly "Average Concurrent User accounts" is the average number of simultaneous online user accounts during the quarter. </t>
    </r>
  </si>
  <si>
    <r>
      <t xml:space="preserve">Definition:  -- QQ IM MAU: </t>
    </r>
    <r>
      <rPr>
        <i/>
        <sz val="10"/>
        <color indexed="8"/>
        <rFont val="Arial"/>
        <family val="2"/>
      </rPr>
      <t xml:space="preserve">total number of </t>
    </r>
    <r>
      <rPr>
        <i/>
        <sz val="10"/>
        <color indexed="8"/>
        <rFont val="Arial"/>
        <family val="2"/>
      </rPr>
      <t>user accounts that logged in QQ at least once during the last month.</t>
    </r>
  </si>
  <si>
    <t>Mobile Games</t>
  </si>
  <si>
    <t>mn</t>
  </si>
  <si>
    <t>4Q2021</t>
  </si>
  <si>
    <t>465-475</t>
  </si>
  <si>
    <t>240-250</t>
  </si>
  <si>
    <t>1Q2022</t>
  </si>
  <si>
    <t>505-515</t>
  </si>
  <si>
    <t>245-255</t>
  </si>
  <si>
    <t>2Q2022</t>
  </si>
  <si>
    <t>495-505</t>
  </si>
  <si>
    <t>275-285</t>
  </si>
  <si>
    <t>3Q2022</t>
  </si>
  <si>
    <t>475-485</t>
  </si>
  <si>
    <t>4Q2022</t>
  </si>
  <si>
    <t>455-465</t>
  </si>
  <si>
    <t>225-235</t>
  </si>
  <si>
    <t>1Q2023</t>
  </si>
  <si>
    <t>530-540</t>
  </si>
  <si>
    <t>2Q2023</t>
  </si>
  <si>
    <t>555-565</t>
  </si>
  <si>
    <t>285-295</t>
  </si>
  <si>
    <t>3Q2023</t>
  </si>
  <si>
    <t>4Q2023</t>
  </si>
  <si>
    <t>485-495</t>
  </si>
  <si>
    <t>1Q2024</t>
  </si>
  <si>
    <r>
      <t xml:space="preserve">Combined Weixin and WeChat </t>
    </r>
    <r>
      <rPr>
        <b/>
        <vertAlign val="superscript"/>
        <sz val="10"/>
        <color indexed="8"/>
        <rFont val="Arial"/>
        <family val="2"/>
      </rPr>
      <t>[2]</t>
    </r>
  </si>
  <si>
    <r>
      <t xml:space="preserve">        -- ARPU range</t>
    </r>
    <r>
      <rPr>
        <b/>
        <vertAlign val="superscript"/>
        <sz val="10"/>
        <color indexed="8"/>
        <rFont val="Arial"/>
        <family val="2"/>
      </rPr>
      <t xml:space="preserve"> [3]</t>
    </r>
  </si>
  <si>
    <r>
      <rPr>
        <sz val="10"/>
        <color indexed="8"/>
        <rFont val="Arial"/>
        <family val="2"/>
      </rPr>
      <t>[1] MAU refers to</t>
    </r>
    <r>
      <rPr>
        <b/>
        <sz val="10"/>
        <color indexed="8"/>
        <rFont val="Arial"/>
        <family val="2"/>
      </rPr>
      <t xml:space="preserve"> </t>
    </r>
    <r>
      <rPr>
        <sz val="10"/>
        <color indexed="8"/>
        <rFont val="Arial"/>
        <family val="2"/>
      </rPr>
      <t>Monthly Active User accounts</t>
    </r>
  </si>
  <si>
    <r>
      <t xml:space="preserve">Fee-based VAS registered subscriptions </t>
    </r>
    <r>
      <rPr>
        <b/>
        <vertAlign val="superscript"/>
        <sz val="10"/>
        <color indexed="8"/>
        <rFont val="Arial"/>
        <family val="2"/>
      </rPr>
      <t>[4]</t>
    </r>
  </si>
  <si>
    <r>
      <t>Online video subscriptions</t>
    </r>
    <r>
      <rPr>
        <b/>
        <vertAlign val="superscript"/>
        <sz val="10"/>
        <color indexed="8"/>
        <rFont val="Arial"/>
        <family val="2"/>
      </rPr>
      <t xml:space="preserve"> [5]</t>
    </r>
  </si>
  <si>
    <r>
      <t>R&amp;D</t>
    </r>
    <r>
      <rPr>
        <b/>
        <vertAlign val="superscript"/>
        <sz val="10"/>
        <color indexed="8"/>
        <rFont val="Arial"/>
        <family val="2"/>
      </rPr>
      <t xml:space="preserve"> [7]</t>
    </r>
  </si>
  <si>
    <t>[7] R&amp;D expenses are part of G&amp;A expenses</t>
  </si>
  <si>
    <r>
      <t xml:space="preserve">Online music subscriptions </t>
    </r>
    <r>
      <rPr>
        <b/>
        <vertAlign val="superscript"/>
        <sz val="10"/>
        <color indexed="8"/>
        <rFont val="Arial"/>
        <family val="2"/>
      </rPr>
      <t>[6]</t>
    </r>
  </si>
  <si>
    <r>
      <t xml:space="preserve">        -- MAU from smart devices (restated) </t>
    </r>
    <r>
      <rPr>
        <b/>
        <vertAlign val="superscript"/>
        <sz val="10"/>
        <color indexed="8"/>
        <rFont val="Arial"/>
        <family val="2"/>
      </rPr>
      <t>[1]</t>
    </r>
  </si>
  <si>
    <t>430-440</t>
  </si>
  <si>
    <t>235-245</t>
  </si>
  <si>
    <t>[3] "ARPU" or Quarterly "Average Revenue Per paying User accounts", refers to our online game net revenues derived from ACG, MMOG or Mobile Games during the quarterly period divided by the quarterly active paying user accounts of these games during the quarterly period; our definition of ARPU may not be comparable to similarly titled measures presented by other online game companies</t>
  </si>
  <si>
    <t>[2] Combined MAU of Weixin and WeChat refers to the total number of user accounts which logged in and sent a message, or conducted an activity in Moments, Games, etc., during the last month of the quarter; starting 4Q2013, we changed the definition from "total number of user accounts that logged in Weixin or WeChat to send out messages at least once during the last month of the quarter" to the existing definition</t>
  </si>
  <si>
    <r>
      <t xml:space="preserve">        -- MAU</t>
    </r>
    <r>
      <rPr>
        <b/>
        <vertAlign val="superscript"/>
        <sz val="10"/>
        <color indexed="8"/>
        <rFont val="Arial"/>
        <family val="2"/>
      </rPr>
      <t xml:space="preserve"> [1]</t>
    </r>
  </si>
  <si>
    <r>
      <t xml:space="preserve">        -- ARPU range</t>
    </r>
    <r>
      <rPr>
        <b/>
        <vertAlign val="superscript"/>
        <sz val="10"/>
        <color indexed="8"/>
        <rFont val="Arial"/>
        <family val="2"/>
      </rPr>
      <t xml:space="preserve"> [3]</t>
    </r>
  </si>
  <si>
    <t xml:space="preserve">[4] VAS refers to value-added services; starting 1Q2024, we changed Fee-based VAS registered subscriptions from "total subscriptions as of the last day of the quarter" to "the average daily number of total subscriptions during the quarter" </t>
  </si>
  <si>
    <t>[5] Starting 1Q2024, we changed online video subscriptions from "total subscriptions as of the last day of the quarter" to "the average daily number of total subscriptions during the quarter"</t>
  </si>
  <si>
    <t>[6] The average number of subscriptions as of the last day of each month during the quarter</t>
  </si>
  <si>
    <t>Registered subscriptions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</si>
</sst>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_ * #,##0_ ;_ * \-#,##0_ ;_ * &quot;-&quot;??_ ;_ @_ "/>
    <numFmt numFmtId="178" formatCode="#,##0.0_);[Red]\(#,##0.0\)"/>
    <numFmt numFmtId="179" formatCode="_ * #,##0.0_ ;_ * \-#,##0.0_ ;_ * &quot;-&quot;?_ ;_ @_ "/>
    <numFmt numFmtId="180" formatCode="0.0_ "/>
    <numFmt numFmtId="181" formatCode="0_ "/>
    <numFmt numFmtId="182" formatCode="0.0"/>
    <numFmt numFmtId="183" formatCode="0.0_);[Red]\(0.0\)"/>
    <numFmt numFmtId="184" formatCode="#,##0.0_);\(#,##0.0\)"/>
    <numFmt numFmtId="185" formatCode="#,##0.0_ "/>
    <numFmt numFmtId="186" formatCode="_ * #,##0.0_ ;_ * \-#,##0.0_ ;_ * &quot;-&quot;??.0_ ;_ @_ "/>
    <numFmt numFmtId="187" formatCode="0.000"/>
    <numFmt numFmtId="188" formatCode="_ * #,##0.0_ ;_ * \-#,##0.0_ ;_ * &quot;-&quot;??_ ;_ @_ "/>
    <numFmt numFmtId="189" formatCode="_ * #,##0.000_ ;_ * \-#,##0.000_ ;_ * &quot;-&quot;??_ ;_ @_ "/>
    <numFmt numFmtId="190" formatCode="_ * #,##0.0000_ ;_ * \-#,##0.0000_ ;_ * &quot;-&quot;??_ ;_ @_ "/>
    <numFmt numFmtId="191" formatCode="0.00000"/>
    <numFmt numFmtId="192" formatCode="0.0000"/>
    <numFmt numFmtId="193" formatCode="_ * #,##0.00000_ ;_ * \-#,##0.00000_ ;_ * &quot;-&quot;??_ ;_ @_ "/>
    <numFmt numFmtId="194" formatCode="_ * #,##0.000000_ ;_ * \-#,##0.000000_ ;_ * &quot;-&quot;??_ ;_ @_ "/>
    <numFmt numFmtId="195" formatCode="#,##0_);[Red]\(#,##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53">
    <font>
      <sz val="11"/>
      <color indexed="8"/>
      <name val="宋体"/>
      <family val="0"/>
    </font>
    <font>
      <b/>
      <sz val="10"/>
      <color indexed="8"/>
      <name val="Arial"/>
      <family val="2"/>
    </font>
    <font>
      <sz val="10"/>
      <color indexed="8"/>
      <name val="Arial"/>
      <family val="2"/>
    </font>
    <font>
      <i/>
      <sz val="10"/>
      <color indexed="8"/>
      <name val="Arial"/>
      <family val="2"/>
    </font>
    <font>
      <b/>
      <sz val="10"/>
      <name val="Arial"/>
      <family val="2"/>
    </font>
    <font>
      <sz val="10"/>
      <name val="Arial"/>
      <family val="2"/>
    </font>
    <font>
      <b/>
      <i/>
      <sz val="10"/>
      <color indexed="8"/>
      <name val="Arial"/>
      <family val="2"/>
    </font>
    <font>
      <i/>
      <sz val="10"/>
      <name val="Arial"/>
      <family val="2"/>
    </font>
    <font>
      <sz val="10"/>
      <color indexed="10"/>
      <name val="Arial"/>
      <family val="2"/>
    </font>
    <font>
      <sz val="12"/>
      <name val="宋体"/>
      <family val="0"/>
    </font>
    <font>
      <sz val="9"/>
      <name val="宋体"/>
      <family val="0"/>
    </font>
    <font>
      <b/>
      <vertAlign val="superscrip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FF0000"/>
      <name val="宋体"/>
      <family val="0"/>
    </font>
    <font>
      <b/>
      <sz val="10"/>
      <color rgb="FF000000"/>
      <name val="Arial"/>
      <family val="2"/>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
      <patternFill patternType="solid">
        <fgColor indexed="31"/>
        <bgColor indexed="64"/>
      </patternFill>
    </fill>
    <fill>
      <patternFill patternType="solid">
        <fgColor theme="3" tint="0.7999799847602844"/>
        <bgColor indexed="64"/>
      </patternFill>
    </fill>
    <fill>
      <patternFill patternType="solid">
        <fgColor rgb="FFCCCCFF"/>
        <bgColor indexed="64"/>
      </patternFill>
    </fill>
    <fill>
      <patternFill patternType="solid">
        <fgColor theme="0"/>
        <bgColor indexed="64"/>
      </patternFill>
    </fill>
    <fill>
      <patternFill patternType="solid">
        <fgColor indexed="4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medium"/>
    </border>
    <border>
      <left>
        <color indexed="63"/>
      </left>
      <right style="thin"/>
      <top>
        <color indexed="63"/>
      </top>
      <bottom style="double"/>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176" fontId="9"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80">
    <xf numFmtId="0" fontId="0" fillId="0" borderId="0" xfId="0" applyAlignment="1">
      <alignment vertical="center"/>
    </xf>
    <xf numFmtId="0" fontId="1" fillId="33"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34" borderId="0" xfId="0" applyNumberFormat="1" applyFont="1" applyFill="1" applyBorder="1" applyAlignment="1">
      <alignment vertical="center"/>
    </xf>
    <xf numFmtId="0" fontId="2" fillId="35" borderId="0" xfId="0" applyNumberFormat="1" applyFont="1" applyFill="1" applyBorder="1" applyAlignment="1">
      <alignment vertical="center"/>
    </xf>
    <xf numFmtId="0" fontId="3" fillId="0" borderId="0" xfId="0" applyNumberFormat="1" applyFont="1" applyFill="1" applyBorder="1" applyAlignment="1">
      <alignment vertical="center"/>
    </xf>
    <xf numFmtId="177" fontId="2" fillId="34" borderId="11" xfId="51"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34" borderId="0" xfId="0" applyNumberFormat="1" applyFont="1" applyFill="1" applyBorder="1" applyAlignment="1">
      <alignment vertical="center"/>
    </xf>
    <xf numFmtId="0" fontId="2" fillId="34" borderId="0" xfId="0" applyNumberFormat="1" applyFont="1" applyFill="1" applyBorder="1" applyAlignment="1">
      <alignment horizontal="center" vertical="center"/>
    </xf>
    <xf numFmtId="0" fontId="5" fillId="34" borderId="0" xfId="0" applyNumberFormat="1" applyFont="1" applyFill="1" applyBorder="1" applyAlignment="1">
      <alignment horizontal="right" vertical="center"/>
    </xf>
    <xf numFmtId="0" fontId="5" fillId="34" borderId="13" xfId="0" applyNumberFormat="1" applyFont="1" applyFill="1" applyBorder="1" applyAlignment="1">
      <alignment horizontal="right" vertical="center"/>
    </xf>
    <xf numFmtId="178" fontId="5" fillId="34" borderId="13"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1" fillId="35" borderId="0" xfId="0" applyNumberFormat="1" applyFont="1" applyFill="1" applyBorder="1" applyAlignment="1">
      <alignment vertical="center"/>
    </xf>
    <xf numFmtId="0" fontId="2" fillId="35" borderId="0" xfId="0" applyNumberFormat="1" applyFont="1" applyFill="1" applyBorder="1" applyAlignment="1">
      <alignment horizontal="center" vertical="center"/>
    </xf>
    <xf numFmtId="0" fontId="5" fillId="35" borderId="0" xfId="0" applyNumberFormat="1" applyFont="1" applyFill="1" applyBorder="1" applyAlignment="1">
      <alignment horizontal="right" vertical="center"/>
    </xf>
    <xf numFmtId="0" fontId="5" fillId="35" borderId="13" xfId="0" applyNumberFormat="1" applyFont="1" applyFill="1" applyBorder="1" applyAlignment="1">
      <alignment horizontal="right" vertical="center"/>
    </xf>
    <xf numFmtId="178" fontId="5" fillId="35" borderId="13"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1" fontId="2" fillId="34"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xf>
    <xf numFmtId="0" fontId="5" fillId="0" borderId="14"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1" fillId="34" borderId="11" xfId="0" applyNumberFormat="1" applyFont="1" applyFill="1" applyBorder="1" applyAlignment="1">
      <alignment vertical="center"/>
    </xf>
    <xf numFmtId="0" fontId="2" fillId="34" borderId="11" xfId="0" applyNumberFormat="1" applyFont="1" applyFill="1" applyBorder="1" applyAlignment="1">
      <alignment horizontal="center" vertical="center"/>
    </xf>
    <xf numFmtId="177" fontId="5" fillId="34" borderId="11" xfId="51" applyNumberFormat="1" applyFont="1" applyFill="1" applyBorder="1" applyAlignment="1">
      <alignment horizontal="right" vertical="center"/>
    </xf>
    <xf numFmtId="177" fontId="5" fillId="34" borderId="15" xfId="51" applyNumberFormat="1" applyFont="1" applyFill="1" applyBorder="1" applyAlignment="1">
      <alignment horizontal="right" vertical="center"/>
    </xf>
    <xf numFmtId="178" fontId="5" fillId="34" borderId="0"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179" fontId="5" fillId="34" borderId="13" xfId="0" applyNumberFormat="1" applyFont="1" applyFill="1" applyBorder="1" applyAlignment="1">
      <alignment horizontal="right" vertical="center"/>
    </xf>
    <xf numFmtId="38" fontId="5" fillId="34" borderId="0" xfId="0" applyNumberFormat="1" applyFont="1" applyFill="1" applyBorder="1" applyAlignment="1">
      <alignment horizontal="right" vertical="center"/>
    </xf>
    <xf numFmtId="38" fontId="5" fillId="34" borderId="13" xfId="0" applyNumberFormat="1" applyFont="1" applyFill="1" applyBorder="1" applyAlignment="1">
      <alignment horizontal="right" vertical="center"/>
    </xf>
    <xf numFmtId="38" fontId="5" fillId="0" borderId="0" xfId="0" applyNumberFormat="1" applyFont="1" applyFill="1" applyBorder="1" applyAlignment="1">
      <alignment horizontal="right" vertical="center"/>
    </xf>
    <xf numFmtId="38" fontId="5" fillId="0" borderId="1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0" fontId="5" fillId="34" borderId="0" xfId="0" applyNumberFormat="1" applyFont="1" applyFill="1" applyBorder="1" applyAlignment="1">
      <alignment horizontal="right" vertical="center"/>
    </xf>
    <xf numFmtId="180" fontId="5" fillId="34" borderId="13" xfId="0" applyNumberFormat="1" applyFont="1" applyFill="1" applyBorder="1" applyAlignment="1">
      <alignment horizontal="right" vertical="center"/>
    </xf>
    <xf numFmtId="0" fontId="4" fillId="33" borderId="16" xfId="0" applyNumberFormat="1" applyFont="1" applyFill="1" applyBorder="1" applyAlignment="1">
      <alignment horizontal="center" vertical="center"/>
    </xf>
    <xf numFmtId="0" fontId="2" fillId="34" borderId="14" xfId="0" applyNumberFormat="1" applyFont="1" applyFill="1" applyBorder="1" applyAlignment="1">
      <alignment vertical="center"/>
    </xf>
    <xf numFmtId="49" fontId="2" fillId="34" borderId="13" xfId="0" applyNumberFormat="1" applyFont="1" applyFill="1" applyBorder="1" applyAlignment="1">
      <alignment horizontal="right" vertical="center"/>
    </xf>
    <xf numFmtId="0" fontId="2" fillId="0" borderId="14" xfId="0" applyNumberFormat="1" applyFont="1" applyFill="1" applyBorder="1" applyAlignment="1">
      <alignment vertical="center"/>
    </xf>
    <xf numFmtId="49" fontId="3" fillId="0" borderId="0" xfId="0" applyNumberFormat="1" applyFont="1" applyFill="1" applyBorder="1" applyAlignment="1">
      <alignment vertical="center"/>
    </xf>
    <xf numFmtId="182" fontId="7" fillId="0" borderId="0" xfId="0" applyNumberFormat="1" applyFont="1" applyFill="1" applyBorder="1" applyAlignment="1">
      <alignment horizontal="right" vertical="center"/>
    </xf>
    <xf numFmtId="41" fontId="2" fillId="34" borderId="0" xfId="0" applyNumberFormat="1" applyFont="1" applyFill="1" applyBorder="1" applyAlignment="1">
      <alignment vertical="center"/>
    </xf>
    <xf numFmtId="177" fontId="2" fillId="34" borderId="14" xfId="0" applyNumberFormat="1" applyFont="1" applyFill="1" applyBorder="1" applyAlignment="1">
      <alignment vertical="center"/>
    </xf>
    <xf numFmtId="177" fontId="2" fillId="34" borderId="0"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14" xfId="0" applyNumberFormat="1" applyFont="1" applyFill="1" applyBorder="1" applyAlignment="1">
      <alignment vertical="center"/>
    </xf>
    <xf numFmtId="38" fontId="5" fillId="34" borderId="14" xfId="0" applyNumberFormat="1" applyFont="1" applyFill="1" applyBorder="1" applyAlignment="1">
      <alignment horizontal="right" vertical="center"/>
    </xf>
    <xf numFmtId="3" fontId="2" fillId="34" borderId="0" xfId="0" applyNumberFormat="1" applyFont="1" applyFill="1" applyBorder="1" applyAlignment="1">
      <alignment vertical="center"/>
    </xf>
    <xf numFmtId="0" fontId="2" fillId="34" borderId="0" xfId="0" applyNumberFormat="1" applyFont="1" applyFill="1" applyBorder="1" applyAlignment="1">
      <alignment horizontal="right" vertical="center"/>
    </xf>
    <xf numFmtId="0" fontId="5" fillId="34" borderId="14" xfId="0" applyNumberFormat="1" applyFont="1" applyFill="1" applyBorder="1" applyAlignment="1">
      <alignment horizontal="right" vertical="center"/>
    </xf>
    <xf numFmtId="0" fontId="2" fillId="0" borderId="14"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77" fontId="2" fillId="34" borderId="14" xfId="0" applyNumberFormat="1" applyFont="1" applyFill="1" applyBorder="1" applyAlignment="1">
      <alignment horizontal="center" vertical="center"/>
    </xf>
    <xf numFmtId="177" fontId="5" fillId="34" borderId="0" xfId="0" applyNumberFormat="1" applyFont="1" applyFill="1" applyBorder="1" applyAlignment="1">
      <alignment horizontal="center" vertical="center"/>
    </xf>
    <xf numFmtId="41" fontId="2" fillId="0" borderId="14"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2" fillId="34" borderId="14" xfId="0" applyNumberFormat="1" applyFont="1" applyFill="1" applyBorder="1" applyAlignment="1">
      <alignment horizontal="right" vertical="center"/>
    </xf>
    <xf numFmtId="49" fontId="2" fillId="34"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4"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177" fontId="2" fillId="34" borderId="17" xfId="51" applyNumberFormat="1" applyFont="1" applyFill="1" applyBorder="1" applyAlignment="1">
      <alignment vertical="center"/>
    </xf>
    <xf numFmtId="177" fontId="2" fillId="34" borderId="11" xfId="51" applyNumberFormat="1" applyFont="1" applyFill="1" applyBorder="1" applyAlignment="1">
      <alignment horizontal="right" vertical="center"/>
    </xf>
    <xf numFmtId="182" fontId="2" fillId="34" borderId="14" xfId="0" applyNumberFormat="1" applyFont="1" applyFill="1" applyBorder="1" applyAlignment="1">
      <alignment vertical="center"/>
    </xf>
    <xf numFmtId="182" fontId="2" fillId="34" borderId="14" xfId="0" applyNumberFormat="1" applyFont="1" applyFill="1" applyBorder="1" applyAlignment="1">
      <alignment horizontal="right" vertical="center"/>
    </xf>
    <xf numFmtId="182" fontId="2" fillId="0" borderId="14" xfId="0" applyNumberFormat="1" applyFont="1" applyFill="1" applyBorder="1" applyAlignment="1">
      <alignment vertical="center"/>
    </xf>
    <xf numFmtId="182" fontId="2" fillId="0" borderId="14" xfId="0" applyNumberFormat="1" applyFont="1" applyFill="1" applyBorder="1" applyAlignment="1">
      <alignment horizontal="right" vertical="center"/>
    </xf>
    <xf numFmtId="3" fontId="2" fillId="34" borderId="14" xfId="0" applyNumberFormat="1" applyFont="1" applyFill="1" applyBorder="1" applyAlignment="1">
      <alignment vertical="center"/>
    </xf>
    <xf numFmtId="3" fontId="2" fillId="34" borderId="14"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2" fillId="0" borderId="14" xfId="0" applyNumberFormat="1" applyFont="1" applyFill="1" applyBorder="1" applyAlignment="1">
      <alignment vertical="center"/>
    </xf>
    <xf numFmtId="41" fontId="2" fillId="0" borderId="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49" fontId="5" fillId="34" borderId="0" xfId="0" applyNumberFormat="1" applyFont="1" applyFill="1" applyBorder="1" applyAlignment="1">
      <alignment horizontal="right" vertical="center"/>
    </xf>
    <xf numFmtId="49" fontId="5" fillId="34" borderId="14"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184" fontId="2" fillId="34" borderId="0" xfId="0" applyNumberFormat="1" applyFont="1" applyFill="1" applyBorder="1" applyAlignment="1">
      <alignment vertical="center"/>
    </xf>
    <xf numFmtId="182"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77" fontId="2" fillId="34" borderId="0" xfId="51" applyNumberFormat="1" applyFont="1" applyFill="1" applyBorder="1" applyAlignment="1">
      <alignment vertical="center"/>
    </xf>
    <xf numFmtId="177" fontId="2" fillId="34" borderId="14" xfId="51" applyNumberFormat="1" applyFont="1" applyFill="1" applyBorder="1" applyAlignment="1">
      <alignment vertical="center"/>
    </xf>
    <xf numFmtId="41" fontId="2" fillId="0" borderId="14"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34" borderId="0" xfId="0" applyNumberFormat="1" applyFont="1" applyFill="1" applyBorder="1" applyAlignment="1">
      <alignment vertical="center"/>
    </xf>
    <xf numFmtId="177" fontId="5" fillId="34" borderId="0" xfId="51" applyNumberFormat="1" applyFont="1" applyFill="1" applyBorder="1" applyAlignment="1">
      <alignmen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186" fontId="2" fillId="34" borderId="0" xfId="51" applyNumberFormat="1" applyFont="1" applyFill="1" applyBorder="1" applyAlignment="1">
      <alignment vertical="center"/>
    </xf>
    <xf numFmtId="186" fontId="2" fillId="0" borderId="0" xfId="51" applyNumberFormat="1" applyFont="1" applyFill="1" applyBorder="1" applyAlignment="1">
      <alignment vertical="center"/>
    </xf>
    <xf numFmtId="177" fontId="3" fillId="0" borderId="0" xfId="51" applyNumberFormat="1" applyFont="1" applyFill="1" applyBorder="1" applyAlignment="1">
      <alignment vertical="center"/>
    </xf>
    <xf numFmtId="177" fontId="2" fillId="0" borderId="0" xfId="51" applyNumberFormat="1" applyFont="1" applyFill="1" applyBorder="1" applyAlignment="1">
      <alignment vertical="center"/>
    </xf>
    <xf numFmtId="180" fontId="2" fillId="34" borderId="14" xfId="0" applyNumberFormat="1" applyFont="1" applyFill="1" applyBorder="1" applyAlignment="1">
      <alignment vertical="center"/>
    </xf>
    <xf numFmtId="181" fontId="2" fillId="34" borderId="0" xfId="0" applyNumberFormat="1" applyFont="1" applyFill="1" applyBorder="1" applyAlignment="1" quotePrefix="1">
      <alignment horizontal="center" vertical="center"/>
    </xf>
    <xf numFmtId="177" fontId="2" fillId="34" borderId="0" xfId="0" applyNumberFormat="1" applyFont="1" applyFill="1" applyBorder="1" applyAlignment="1" quotePrefix="1">
      <alignment horizontal="right" vertical="center"/>
    </xf>
    <xf numFmtId="181" fontId="2" fillId="0" borderId="0" xfId="0" applyNumberFormat="1" applyFont="1" applyFill="1" applyBorder="1" applyAlignment="1" quotePrefix="1">
      <alignment horizontal="center" vertical="center"/>
    </xf>
    <xf numFmtId="3" fontId="2" fillId="0" borderId="0" xfId="0" applyNumberFormat="1" applyFont="1" applyFill="1" applyBorder="1" applyAlignment="1" quotePrefix="1">
      <alignment horizontal="right" vertical="center"/>
    </xf>
    <xf numFmtId="0" fontId="5" fillId="34" borderId="0" xfId="0" applyNumberFormat="1" applyFont="1" applyFill="1" applyBorder="1" applyAlignment="1" quotePrefix="1">
      <alignment horizontal="right" vertical="center"/>
    </xf>
    <xf numFmtId="0" fontId="50" fillId="34" borderId="0" xfId="0" applyNumberFormat="1" applyFont="1" applyFill="1" applyBorder="1" applyAlignment="1">
      <alignment vertical="center"/>
    </xf>
    <xf numFmtId="0" fontId="1" fillId="0" borderId="11" xfId="0" applyNumberFormat="1" applyFont="1" applyFill="1" applyBorder="1" applyAlignment="1">
      <alignment vertical="center"/>
    </xf>
    <xf numFmtId="0" fontId="2" fillId="0" borderId="11" xfId="0" applyNumberFormat="1" applyFont="1" applyFill="1" applyBorder="1" applyAlignment="1">
      <alignment horizontal="center" vertical="center"/>
    </xf>
    <xf numFmtId="0" fontId="5" fillId="0" borderId="11" xfId="0" applyNumberFormat="1" applyFont="1" applyFill="1" applyBorder="1" applyAlignment="1">
      <alignment horizontal="right" vertical="center"/>
    </xf>
    <xf numFmtId="0" fontId="5" fillId="0" borderId="15" xfId="0" applyNumberFormat="1" applyFont="1" applyFill="1" applyBorder="1" applyAlignment="1">
      <alignment horizontal="right" vertical="center"/>
    </xf>
    <xf numFmtId="0" fontId="5" fillId="0" borderId="17"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2" fillId="0" borderId="17"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5" fillId="0" borderId="17" xfId="0" applyNumberFormat="1" applyFont="1" applyFill="1" applyBorder="1" applyAlignment="1">
      <alignment horizontal="right" vertical="center"/>
    </xf>
    <xf numFmtId="0" fontId="2" fillId="0" borderId="11" xfId="0" applyNumberFormat="1" applyFont="1" applyFill="1" applyBorder="1" applyAlignment="1" quotePrefix="1">
      <alignment horizontal="right" vertical="center"/>
    </xf>
    <xf numFmtId="0" fontId="2" fillId="0" borderId="11" xfId="0" applyNumberFormat="1" applyFont="1" applyFill="1" applyBorder="1" applyAlignment="1">
      <alignment vertical="center"/>
    </xf>
    <xf numFmtId="49" fontId="2" fillId="0" borderId="13" xfId="0" applyNumberFormat="1" applyFont="1" applyFill="1" applyBorder="1" applyAlignment="1">
      <alignment horizontal="right" vertical="center"/>
    </xf>
    <xf numFmtId="183" fontId="3" fillId="0" borderId="0" xfId="0" applyNumberFormat="1" applyFont="1" applyFill="1" applyBorder="1" applyAlignment="1">
      <alignment vertical="center"/>
    </xf>
    <xf numFmtId="1" fontId="2" fillId="0" borderId="0" xfId="0" applyNumberFormat="1" applyFont="1" applyFill="1" applyBorder="1" applyAlignment="1">
      <alignment vertical="center"/>
    </xf>
    <xf numFmtId="1" fontId="2" fillId="0" borderId="14" xfId="51" applyNumberFormat="1" applyFont="1" applyFill="1" applyBorder="1" applyAlignment="1">
      <alignment vertical="center"/>
    </xf>
    <xf numFmtId="1" fontId="2" fillId="35" borderId="0" xfId="0" applyNumberFormat="1" applyFont="1" applyFill="1" applyBorder="1" applyAlignment="1">
      <alignment vertical="center"/>
    </xf>
    <xf numFmtId="1" fontId="2" fillId="35" borderId="14" xfId="0" applyNumberFormat="1" applyFont="1" applyFill="1" applyBorder="1" applyAlignment="1">
      <alignment vertical="center"/>
    </xf>
    <xf numFmtId="1" fontId="2" fillId="0" borderId="14" xfId="0" applyNumberFormat="1" applyFont="1" applyFill="1" applyBorder="1" applyAlignment="1">
      <alignment vertical="center"/>
    </xf>
    <xf numFmtId="195" fontId="5" fillId="34" borderId="13" xfId="0" applyNumberFormat="1" applyFont="1" applyFill="1" applyBorder="1" applyAlignment="1">
      <alignment horizontal="right" vertical="center"/>
    </xf>
    <xf numFmtId="195" fontId="5" fillId="34" borderId="0" xfId="0" applyNumberFormat="1" applyFont="1" applyFill="1" applyBorder="1" applyAlignment="1">
      <alignment horizontal="right" vertical="center"/>
    </xf>
    <xf numFmtId="195" fontId="2" fillId="34" borderId="0" xfId="0" applyNumberFormat="1" applyFont="1" applyFill="1" applyBorder="1" applyAlignment="1">
      <alignment vertical="center"/>
    </xf>
    <xf numFmtId="195" fontId="2" fillId="34" borderId="14" xfId="0" applyNumberFormat="1" applyFont="1" applyFill="1" applyBorder="1" applyAlignment="1">
      <alignment vertical="center"/>
    </xf>
    <xf numFmtId="195" fontId="2" fillId="34" borderId="13" xfId="0" applyNumberFormat="1" applyFont="1" applyFill="1" applyBorder="1" applyAlignment="1">
      <alignment horizontal="right" vertical="center"/>
    </xf>
    <xf numFmtId="195" fontId="2" fillId="34" borderId="0" xfId="0" applyNumberFormat="1" applyFont="1" applyFill="1" applyBorder="1" applyAlignment="1">
      <alignment horizontal="right" vertical="center"/>
    </xf>
    <xf numFmtId="195" fontId="2" fillId="34" borderId="14" xfId="0" applyNumberFormat="1" applyFont="1" applyFill="1" applyBorder="1" applyAlignment="1">
      <alignment horizontal="right" vertical="center"/>
    </xf>
    <xf numFmtId="195" fontId="2" fillId="34" borderId="0" xfId="51" applyNumberFormat="1" applyFont="1" applyFill="1" applyBorder="1" applyAlignment="1">
      <alignment vertical="center"/>
    </xf>
    <xf numFmtId="195" fontId="2" fillId="36" borderId="0" xfId="0" applyNumberFormat="1" applyFont="1" applyFill="1" applyBorder="1" applyAlignment="1">
      <alignment vertical="center"/>
    </xf>
    <xf numFmtId="195" fontId="2" fillId="36" borderId="14" xfId="0" applyNumberFormat="1" applyFont="1" applyFill="1" applyBorder="1" applyAlignment="1">
      <alignment vertical="center"/>
    </xf>
    <xf numFmtId="195" fontId="5" fillId="0" borderId="13"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95" fontId="2" fillId="0" borderId="14" xfId="0" applyNumberFormat="1" applyFont="1" applyFill="1" applyBorder="1" applyAlignment="1">
      <alignment vertical="center"/>
    </xf>
    <xf numFmtId="195" fontId="2" fillId="0" borderId="13"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14" xfId="0" applyNumberFormat="1" applyFont="1" applyFill="1" applyBorder="1" applyAlignment="1">
      <alignment horizontal="right" vertical="center"/>
    </xf>
    <xf numFmtId="195" fontId="2" fillId="0" borderId="0" xfId="51" applyNumberFormat="1" applyFont="1" applyFill="1" applyBorder="1" applyAlignment="1">
      <alignment vertical="center"/>
    </xf>
    <xf numFmtId="195" fontId="2" fillId="0" borderId="14" xfId="51" applyNumberFormat="1" applyFont="1" applyFill="1" applyBorder="1" applyAlignment="1">
      <alignment vertical="center"/>
    </xf>
    <xf numFmtId="195" fontId="5" fillId="35" borderId="13" xfId="0" applyNumberFormat="1" applyFont="1" applyFill="1" applyBorder="1" applyAlignment="1">
      <alignment horizontal="right" vertical="center"/>
    </xf>
    <xf numFmtId="195" fontId="5" fillId="35" borderId="0" xfId="0" applyNumberFormat="1" applyFont="1" applyFill="1" applyBorder="1" applyAlignment="1">
      <alignment horizontal="right" vertical="center"/>
    </xf>
    <xf numFmtId="195" fontId="2" fillId="35" borderId="0" xfId="0" applyNumberFormat="1" applyFont="1" applyFill="1" applyBorder="1" applyAlignment="1">
      <alignment vertical="center"/>
    </xf>
    <xf numFmtId="195" fontId="2" fillId="35" borderId="14" xfId="0" applyNumberFormat="1" applyFont="1" applyFill="1" applyBorder="1" applyAlignment="1">
      <alignment vertical="center"/>
    </xf>
    <xf numFmtId="195" fontId="2" fillId="35" borderId="13" xfId="0" applyNumberFormat="1" applyFont="1" applyFill="1" applyBorder="1" applyAlignment="1">
      <alignment horizontal="right" vertical="center"/>
    </xf>
    <xf numFmtId="195" fontId="2" fillId="35" borderId="0" xfId="0" applyNumberFormat="1" applyFont="1" applyFill="1" applyBorder="1" applyAlignment="1">
      <alignment horizontal="right" vertical="center"/>
    </xf>
    <xf numFmtId="195" fontId="2" fillId="35" borderId="14" xfId="0" applyNumberFormat="1" applyFont="1" applyFill="1" applyBorder="1" applyAlignment="1">
      <alignment horizontal="right" vertical="center"/>
    </xf>
    <xf numFmtId="195" fontId="2" fillId="0" borderId="13" xfId="0" applyNumberFormat="1" applyFont="1" applyFill="1" applyBorder="1" applyAlignment="1" quotePrefix="1">
      <alignment horizontal="right" vertical="center"/>
    </xf>
    <xf numFmtId="195" fontId="2" fillId="0" borderId="0" xfId="0" applyNumberFormat="1" applyFont="1" applyFill="1" applyBorder="1" applyAlignment="1" quotePrefix="1">
      <alignment horizontal="right" vertical="center"/>
    </xf>
    <xf numFmtId="196" fontId="2" fillId="0" borderId="0" xfId="0" applyNumberFormat="1" applyFont="1" applyFill="1" applyBorder="1" applyAlignment="1">
      <alignment vertical="center"/>
    </xf>
    <xf numFmtId="196" fontId="2" fillId="0" borderId="14" xfId="0" applyNumberFormat="1" applyFont="1" applyFill="1" applyBorder="1" applyAlignment="1">
      <alignment vertical="center"/>
    </xf>
    <xf numFmtId="177" fontId="2" fillId="0" borderId="14" xfId="51" applyNumberFormat="1" applyFont="1" applyFill="1" applyBorder="1" applyAlignment="1">
      <alignment vertical="center"/>
    </xf>
    <xf numFmtId="196" fontId="2" fillId="34" borderId="0" xfId="0" applyNumberFormat="1" applyFont="1" applyFill="1" applyBorder="1" applyAlignment="1">
      <alignment vertical="center"/>
    </xf>
    <xf numFmtId="0" fontId="2" fillId="37" borderId="0" xfId="0" applyNumberFormat="1" applyFont="1" applyFill="1" applyBorder="1" applyAlignment="1">
      <alignment vertical="center"/>
    </xf>
    <xf numFmtId="182" fontId="2" fillId="0" borderId="0" xfId="0" applyNumberFormat="1" applyFont="1" applyFill="1" applyBorder="1" applyAlignment="1">
      <alignment horizontal="right" vertical="center"/>
    </xf>
    <xf numFmtId="0" fontId="1" fillId="38"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4" fillId="38" borderId="0" xfId="0" applyNumberFormat="1" applyFont="1" applyFill="1" applyBorder="1" applyAlignment="1">
      <alignment horizontal="left" vertical="center"/>
    </xf>
    <xf numFmtId="0" fontId="51" fillId="0" borderId="0" xfId="0" applyNumberFormat="1" applyFont="1" applyFill="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9"/>
  <sheetViews>
    <sheetView tabSelected="1" zoomScale="160" zoomScaleNormal="16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52" sqref="A52:BW52"/>
    </sheetView>
  </sheetViews>
  <sheetFormatPr defaultColWidth="9.00390625" defaultRowHeight="13.5"/>
  <cols>
    <col min="1" max="1" width="40.625" style="7" customWidth="1"/>
    <col min="2" max="2" width="7.625" style="8" customWidth="1"/>
    <col min="3" max="7" width="7.375" style="8" hidden="1" customWidth="1"/>
    <col min="8" max="25" width="7.375" style="7" hidden="1" customWidth="1"/>
    <col min="26" max="35" width="7.625" style="7" hidden="1" customWidth="1"/>
    <col min="36" max="36" width="7.375" style="7" hidden="1" customWidth="1"/>
    <col min="37" max="42" width="8.125" style="7" hidden="1" customWidth="1"/>
    <col min="43" max="64" width="7.625" style="7" hidden="1" customWidth="1"/>
    <col min="65" max="67" width="9.125" style="7" hidden="1" customWidth="1"/>
    <col min="68" max="71" width="7.625" style="7" hidden="1" customWidth="1"/>
    <col min="72" max="73" width="7.625" style="7" bestFit="1" customWidth="1"/>
    <col min="74" max="74" width="8.50390625" style="7" bestFit="1" customWidth="1"/>
    <col min="75" max="80" width="9.00390625" style="7" customWidth="1"/>
    <col min="81" max="16384" width="9.00390625" style="7" customWidth="1"/>
  </cols>
  <sheetData>
    <row r="1" spans="2:84" s="1" customFormat="1" ht="21.75" customHeight="1" thickBot="1">
      <c r="B1" s="1" t="s">
        <v>0</v>
      </c>
      <c r="C1" s="9" t="s">
        <v>1</v>
      </c>
      <c r="D1" s="10" t="s">
        <v>2</v>
      </c>
      <c r="E1" s="9" t="s">
        <v>3</v>
      </c>
      <c r="F1" s="9" t="s">
        <v>4</v>
      </c>
      <c r="G1" s="9" t="s">
        <v>5</v>
      </c>
      <c r="H1" s="10" t="s">
        <v>6</v>
      </c>
      <c r="I1" s="9" t="s">
        <v>7</v>
      </c>
      <c r="J1" s="9" t="s">
        <v>8</v>
      </c>
      <c r="K1" s="9" t="s">
        <v>9</v>
      </c>
      <c r="L1" s="10" t="s">
        <v>10</v>
      </c>
      <c r="M1" s="9" t="s">
        <v>11</v>
      </c>
      <c r="N1" s="9" t="s">
        <v>12</v>
      </c>
      <c r="O1" s="9" t="s">
        <v>13</v>
      </c>
      <c r="P1" s="10" t="s">
        <v>14</v>
      </c>
      <c r="Q1" s="9" t="s">
        <v>15</v>
      </c>
      <c r="R1" s="9" t="s">
        <v>16</v>
      </c>
      <c r="S1" s="9" t="s">
        <v>17</v>
      </c>
      <c r="T1" s="10" t="s">
        <v>18</v>
      </c>
      <c r="U1" s="9" t="s">
        <v>19</v>
      </c>
      <c r="V1" s="9" t="s">
        <v>20</v>
      </c>
      <c r="W1" s="9" t="s">
        <v>21</v>
      </c>
      <c r="X1" s="10" t="s">
        <v>22</v>
      </c>
      <c r="Y1" s="9" t="s">
        <v>23</v>
      </c>
      <c r="Z1" s="9" t="s">
        <v>24</v>
      </c>
      <c r="AA1" s="9" t="s">
        <v>25</v>
      </c>
      <c r="AB1" s="10" t="s">
        <v>26</v>
      </c>
      <c r="AC1" s="9" t="s">
        <v>27</v>
      </c>
      <c r="AD1" s="9" t="s">
        <v>28</v>
      </c>
      <c r="AE1" s="9" t="s">
        <v>29</v>
      </c>
      <c r="AF1" s="10" t="s">
        <v>30</v>
      </c>
      <c r="AG1" s="9" t="s">
        <v>31</v>
      </c>
      <c r="AH1" s="9" t="s">
        <v>32</v>
      </c>
      <c r="AI1" s="9" t="s">
        <v>33</v>
      </c>
      <c r="AJ1" s="10" t="s">
        <v>34</v>
      </c>
      <c r="AK1" s="9" t="s">
        <v>35</v>
      </c>
      <c r="AL1" s="9" t="s">
        <v>36</v>
      </c>
      <c r="AM1" s="55"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195</v>
      </c>
      <c r="BQ1" s="1" t="s">
        <v>196</v>
      </c>
      <c r="BR1" s="1" t="s">
        <v>197</v>
      </c>
      <c r="BS1" s="1" t="s">
        <v>198</v>
      </c>
      <c r="BT1" s="1" t="s">
        <v>199</v>
      </c>
      <c r="BU1" s="1" t="s">
        <v>202</v>
      </c>
      <c r="BV1" s="1" t="s">
        <v>205</v>
      </c>
      <c r="BW1" s="1" t="s">
        <v>214</v>
      </c>
      <c r="BX1" s="1" t="s">
        <v>217</v>
      </c>
      <c r="BY1" s="1" t="s">
        <v>220</v>
      </c>
      <c r="BZ1" s="1" t="s">
        <v>223</v>
      </c>
      <c r="CA1" s="1" t="s">
        <v>225</v>
      </c>
      <c r="CB1" s="1" t="s">
        <v>228</v>
      </c>
      <c r="CC1" s="1" t="s">
        <v>230</v>
      </c>
      <c r="CD1" s="1" t="s">
        <v>233</v>
      </c>
      <c r="CE1" s="1" t="s">
        <v>234</v>
      </c>
      <c r="CF1" s="1" t="s">
        <v>236</v>
      </c>
    </row>
    <row r="2" spans="1:37" s="2" customFormat="1" ht="21.75" customHeight="1">
      <c r="A2" s="175" t="s">
        <v>209</v>
      </c>
      <c r="B2" s="175"/>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83" s="3" customFormat="1" ht="21" customHeight="1">
      <c r="A3" s="13" t="s">
        <v>66</v>
      </c>
      <c r="B3" s="14"/>
      <c r="C3" s="15"/>
      <c r="D3" s="16"/>
      <c r="E3" s="15"/>
      <c r="F3" s="15"/>
      <c r="G3" s="15"/>
      <c r="H3" s="17"/>
      <c r="I3" s="41"/>
      <c r="J3" s="41"/>
      <c r="K3" s="41"/>
      <c r="L3" s="17"/>
      <c r="M3" s="41"/>
      <c r="N3" s="41"/>
      <c r="O3" s="41"/>
      <c r="P3" s="17"/>
      <c r="Q3" s="41"/>
      <c r="R3" s="41"/>
      <c r="S3" s="41"/>
      <c r="T3" s="17"/>
      <c r="U3" s="41"/>
      <c r="V3" s="41"/>
      <c r="W3" s="41"/>
      <c r="X3" s="17"/>
      <c r="Y3" s="41"/>
      <c r="Z3" s="41"/>
      <c r="AA3" s="41"/>
      <c r="AB3" s="17"/>
      <c r="AC3" s="41"/>
      <c r="AD3" s="41"/>
      <c r="AE3" s="41"/>
      <c r="AF3" s="17"/>
      <c r="AG3" s="41"/>
      <c r="AH3" s="41"/>
      <c r="AI3" s="41"/>
      <c r="AJ3" s="141"/>
      <c r="AK3" s="142"/>
      <c r="AL3" s="143"/>
      <c r="AM3" s="144"/>
      <c r="AN3" s="145"/>
      <c r="AO3" s="146"/>
      <c r="AP3" s="143"/>
      <c r="AQ3" s="144"/>
      <c r="AR3" s="143"/>
      <c r="AS3" s="146"/>
      <c r="AT3" s="146"/>
      <c r="AU3" s="147"/>
      <c r="AV3" s="143"/>
      <c r="AW3" s="143"/>
      <c r="AX3" s="143"/>
      <c r="AY3" s="144"/>
      <c r="AZ3" s="143"/>
      <c r="BA3" s="143"/>
      <c r="BB3" s="143"/>
      <c r="BC3" s="144"/>
      <c r="BD3" s="143"/>
      <c r="BE3" s="143"/>
      <c r="BF3" s="143"/>
      <c r="BG3" s="144"/>
      <c r="BH3" s="148"/>
      <c r="BI3" s="143"/>
      <c r="BJ3" s="143"/>
      <c r="BK3" s="144"/>
      <c r="BL3" s="143"/>
      <c r="BM3" s="143"/>
      <c r="BN3" s="143"/>
      <c r="BO3" s="144"/>
      <c r="BS3" s="56"/>
      <c r="BW3" s="56"/>
      <c r="CA3" s="56"/>
      <c r="CE3" s="56"/>
    </row>
    <row r="4" spans="1:83" s="3" customFormat="1" ht="21" customHeight="1" hidden="1">
      <c r="A4" s="13" t="s">
        <v>67</v>
      </c>
      <c r="B4" s="14" t="s">
        <v>68</v>
      </c>
      <c r="C4" s="15">
        <v>81.5</v>
      </c>
      <c r="D4" s="16">
        <v>97.1</v>
      </c>
      <c r="E4" s="15">
        <v>110.1</v>
      </c>
      <c r="F4" s="15">
        <v>119.3</v>
      </c>
      <c r="G4" s="15">
        <v>134.8</v>
      </c>
      <c r="H4" s="17">
        <v>149.248</v>
      </c>
      <c r="I4" s="41">
        <v>173.114</v>
      </c>
      <c r="J4" s="41">
        <v>184.768</v>
      </c>
      <c r="K4" s="41">
        <v>201.857</v>
      </c>
      <c r="L4" s="17">
        <v>220.522</v>
      </c>
      <c r="M4" s="41">
        <v>224.2</v>
      </c>
      <c r="N4" s="41">
        <v>221.4</v>
      </c>
      <c r="O4" s="41">
        <v>232.6</v>
      </c>
      <c r="P4" s="17">
        <v>253.7</v>
      </c>
      <c r="Q4" s="41">
        <v>273.2</v>
      </c>
      <c r="R4" s="41">
        <v>288.7</v>
      </c>
      <c r="S4" s="41">
        <v>300.2</v>
      </c>
      <c r="T4" s="17">
        <v>317.9</v>
      </c>
      <c r="U4" s="41">
        <v>341.9</v>
      </c>
      <c r="V4" s="41">
        <v>355.1</v>
      </c>
      <c r="W4" s="41">
        <v>376.6</v>
      </c>
      <c r="X4" s="17">
        <v>410.8</v>
      </c>
      <c r="Y4" s="41">
        <v>448</v>
      </c>
      <c r="Z4" s="41">
        <v>484.9</v>
      </c>
      <c r="AA4" s="41">
        <v>522.9</v>
      </c>
      <c r="AB4" s="17">
        <v>568.6</v>
      </c>
      <c r="AC4" s="41">
        <v>612.5</v>
      </c>
      <c r="AD4" s="41">
        <v>636.6</v>
      </c>
      <c r="AE4" s="41">
        <v>647.6</v>
      </c>
      <c r="AF4" s="17">
        <v>674.3</v>
      </c>
      <c r="AG4" s="41">
        <v>701.9</v>
      </c>
      <c r="AH4" s="41">
        <v>711.7</v>
      </c>
      <c r="AI4" s="41">
        <v>721</v>
      </c>
      <c r="AJ4" s="141">
        <v>751.9</v>
      </c>
      <c r="AK4" s="142">
        <v>783.6</v>
      </c>
      <c r="AL4" s="143">
        <v>783.9</v>
      </c>
      <c r="AM4" s="144">
        <v>798.2</v>
      </c>
      <c r="AN4" s="145">
        <v>825.4</v>
      </c>
      <c r="AO4" s="146">
        <v>818.5</v>
      </c>
      <c r="AP4" s="143">
        <v>815.6</v>
      </c>
      <c r="AQ4" s="144">
        <v>808</v>
      </c>
      <c r="AR4" s="143">
        <v>848.1</v>
      </c>
      <c r="AS4" s="146">
        <v>829.3</v>
      </c>
      <c r="AT4" s="146" t="s">
        <v>69</v>
      </c>
      <c r="AU4" s="147">
        <v>815.3</v>
      </c>
      <c r="AV4" s="143">
        <v>831.8</v>
      </c>
      <c r="AW4" s="143">
        <v>843.4</v>
      </c>
      <c r="AX4" s="149">
        <v>859.7</v>
      </c>
      <c r="AY4" s="150">
        <v>853.133271</v>
      </c>
      <c r="AZ4" s="143">
        <v>877.1</v>
      </c>
      <c r="BA4" s="143">
        <v>899</v>
      </c>
      <c r="BB4" s="143">
        <v>876.7</v>
      </c>
      <c r="BC4" s="150">
        <v>868.5</v>
      </c>
      <c r="BD4" s="143">
        <v>860.6</v>
      </c>
      <c r="BE4" s="143">
        <v>850.073994</v>
      </c>
      <c r="BF4" s="143">
        <v>843.2</v>
      </c>
      <c r="BG4" s="144">
        <v>783.4</v>
      </c>
      <c r="BH4" s="148">
        <v>805.4671920000001</v>
      </c>
      <c r="BI4" s="143">
        <v>803.201538</v>
      </c>
      <c r="BJ4" s="143">
        <v>802.627157</v>
      </c>
      <c r="BK4" s="144">
        <v>807.085481</v>
      </c>
      <c r="BL4" s="143">
        <v>822.967916</v>
      </c>
      <c r="BM4" s="143">
        <v>807.879007</v>
      </c>
      <c r="BN4" s="143">
        <v>730.958976</v>
      </c>
      <c r="BO4" s="144">
        <v>727</v>
      </c>
      <c r="BP4" s="3">
        <v>767.5</v>
      </c>
      <c r="BQ4" s="3">
        <v>744.4</v>
      </c>
      <c r="BS4" s="112"/>
      <c r="BW4" s="112"/>
      <c r="CA4" s="112"/>
      <c r="CE4" s="112"/>
    </row>
    <row r="5" spans="1:83" ht="21" customHeight="1" hidden="1">
      <c r="A5" s="18" t="s">
        <v>70</v>
      </c>
      <c r="B5" s="8" t="s">
        <v>68</v>
      </c>
      <c r="C5" s="19"/>
      <c r="D5" s="20"/>
      <c r="E5" s="19"/>
      <c r="F5" s="19"/>
      <c r="G5" s="19"/>
      <c r="H5" s="21"/>
      <c r="I5" s="36"/>
      <c r="J5" s="36"/>
      <c r="K5" s="36"/>
      <c r="L5" s="21"/>
      <c r="M5" s="36"/>
      <c r="N5" s="36"/>
      <c r="O5" s="36"/>
      <c r="P5" s="21"/>
      <c r="Q5" s="36"/>
      <c r="R5" s="36"/>
      <c r="S5" s="36"/>
      <c r="T5" s="21"/>
      <c r="U5" s="36"/>
      <c r="V5" s="36"/>
      <c r="W5" s="36"/>
      <c r="X5" s="21"/>
      <c r="Y5" s="36"/>
      <c r="Z5" s="36"/>
      <c r="AA5" s="36"/>
      <c r="AB5" s="21"/>
      <c r="AC5" s="36"/>
      <c r="AD5" s="36"/>
      <c r="AE5" s="36"/>
      <c r="AF5" s="21"/>
      <c r="AG5" s="36"/>
      <c r="AH5" s="36"/>
      <c r="AI5" s="36"/>
      <c r="AJ5" s="151"/>
      <c r="AK5" s="152"/>
      <c r="AL5" s="153"/>
      <c r="AM5" s="154"/>
      <c r="AN5" s="155"/>
      <c r="AO5" s="156"/>
      <c r="AP5" s="153"/>
      <c r="AQ5" s="154">
        <v>426.1</v>
      </c>
      <c r="AR5" s="153">
        <v>490.2</v>
      </c>
      <c r="AS5" s="156">
        <v>520.7</v>
      </c>
      <c r="AT5" s="156">
        <v>542.2</v>
      </c>
      <c r="AU5" s="157">
        <v>576.1</v>
      </c>
      <c r="AV5" s="153">
        <v>603.2</v>
      </c>
      <c r="AW5" s="153">
        <v>627</v>
      </c>
      <c r="AX5" s="153">
        <v>639.1</v>
      </c>
      <c r="AY5" s="154">
        <v>641.503656</v>
      </c>
      <c r="AZ5" s="153">
        <v>658</v>
      </c>
      <c r="BA5" s="153">
        <v>666.5</v>
      </c>
      <c r="BB5" s="153">
        <v>647.2</v>
      </c>
      <c r="BC5" s="154">
        <v>652.5</v>
      </c>
      <c r="BD5" s="153"/>
      <c r="BE5" s="153"/>
      <c r="BF5" s="153"/>
      <c r="BG5" s="154"/>
      <c r="BH5" s="158"/>
      <c r="BI5" s="153"/>
      <c r="BJ5" s="153"/>
      <c r="BK5" s="154"/>
      <c r="BL5" s="153"/>
      <c r="BM5" s="153"/>
      <c r="BN5" s="153"/>
      <c r="BO5" s="154"/>
      <c r="BS5" s="58"/>
      <c r="BW5" s="58"/>
      <c r="CA5" s="58"/>
      <c r="CE5" s="58"/>
    </row>
    <row r="6" spans="1:84" ht="21" customHeight="1">
      <c r="A6" s="18" t="s">
        <v>245</v>
      </c>
      <c r="B6" s="8" t="s">
        <v>213</v>
      </c>
      <c r="C6" s="19"/>
      <c r="D6" s="20"/>
      <c r="E6" s="19"/>
      <c r="F6" s="19"/>
      <c r="G6" s="19"/>
      <c r="H6" s="21"/>
      <c r="I6" s="36"/>
      <c r="J6" s="36"/>
      <c r="K6" s="36"/>
      <c r="L6" s="21"/>
      <c r="M6" s="36"/>
      <c r="N6" s="36"/>
      <c r="O6" s="36"/>
      <c r="P6" s="21"/>
      <c r="Q6" s="36"/>
      <c r="R6" s="36"/>
      <c r="S6" s="36"/>
      <c r="T6" s="21"/>
      <c r="U6" s="36"/>
      <c r="V6" s="36"/>
      <c r="W6" s="36"/>
      <c r="X6" s="21"/>
      <c r="Y6" s="36"/>
      <c r="Z6" s="36"/>
      <c r="AA6" s="36"/>
      <c r="AB6" s="21"/>
      <c r="AC6" s="36"/>
      <c r="AD6" s="36"/>
      <c r="AE6" s="36"/>
      <c r="AF6" s="21"/>
      <c r="AG6" s="36"/>
      <c r="AH6" s="36"/>
      <c r="AI6" s="36"/>
      <c r="AJ6" s="151"/>
      <c r="AK6" s="152"/>
      <c r="AL6" s="153"/>
      <c r="AM6" s="154"/>
      <c r="AN6" s="155"/>
      <c r="AO6" s="156"/>
      <c r="AP6" s="153"/>
      <c r="AQ6" s="154"/>
      <c r="AR6" s="153"/>
      <c r="AS6" s="156"/>
      <c r="AT6" s="156"/>
      <c r="AU6" s="157"/>
      <c r="AV6" s="153"/>
      <c r="AW6" s="153"/>
      <c r="AX6" s="153"/>
      <c r="AY6" s="154"/>
      <c r="AZ6" s="153">
        <v>680.819255</v>
      </c>
      <c r="BA6" s="153">
        <v>688.89741</v>
      </c>
      <c r="BB6" s="153">
        <v>669.747989</v>
      </c>
      <c r="BC6" s="154">
        <v>671.587619</v>
      </c>
      <c r="BD6" s="153">
        <v>678</v>
      </c>
      <c r="BE6" s="153">
        <v>662.342879</v>
      </c>
      <c r="BF6" s="153">
        <v>652.9</v>
      </c>
      <c r="BG6" s="154">
        <v>683</v>
      </c>
      <c r="BH6" s="158">
        <v>694.08</v>
      </c>
      <c r="BI6" s="158">
        <v>708.55083</v>
      </c>
      <c r="BJ6" s="158">
        <v>697.880988</v>
      </c>
      <c r="BK6" s="159">
        <v>699.80878</v>
      </c>
      <c r="BL6" s="158">
        <v>700.441619</v>
      </c>
      <c r="BM6" s="158">
        <v>706.693018</v>
      </c>
      <c r="BN6" s="158">
        <v>653.357</v>
      </c>
      <c r="BO6" s="159">
        <v>647</v>
      </c>
      <c r="BP6" s="173">
        <v>694</v>
      </c>
      <c r="BQ6" s="136">
        <v>648</v>
      </c>
      <c r="BR6" s="136">
        <v>617</v>
      </c>
      <c r="BS6" s="137">
        <v>595</v>
      </c>
      <c r="BT6" s="136">
        <v>606</v>
      </c>
      <c r="BU6" s="136">
        <v>591</v>
      </c>
      <c r="BV6" s="136">
        <v>574</v>
      </c>
      <c r="BW6" s="137">
        <v>552</v>
      </c>
      <c r="BX6" s="136">
        <v>564</v>
      </c>
      <c r="BY6" s="136">
        <v>569</v>
      </c>
      <c r="BZ6" s="136">
        <v>574</v>
      </c>
      <c r="CA6" s="137">
        <v>572</v>
      </c>
      <c r="CB6" s="136">
        <v>597</v>
      </c>
      <c r="CC6" s="136">
        <v>570.963849</v>
      </c>
      <c r="CD6" s="136">
        <v>557.956709</v>
      </c>
      <c r="CE6" s="137">
        <v>554</v>
      </c>
      <c r="CF6" s="136">
        <v>553</v>
      </c>
    </row>
    <row r="7" spans="1:84" s="4" customFormat="1" ht="21" customHeight="1" hidden="1">
      <c r="A7" s="22" t="s">
        <v>71</v>
      </c>
      <c r="B7" s="23" t="s">
        <v>68</v>
      </c>
      <c r="C7" s="24">
        <v>4.9</v>
      </c>
      <c r="D7" s="25">
        <v>6.1</v>
      </c>
      <c r="E7" s="24">
        <v>6.4</v>
      </c>
      <c r="F7" s="24">
        <v>7.3</v>
      </c>
      <c r="G7" s="24">
        <v>9.4</v>
      </c>
      <c r="H7" s="26">
        <v>13.2</v>
      </c>
      <c r="I7" s="42">
        <v>16.158</v>
      </c>
      <c r="J7" s="42">
        <v>19.5</v>
      </c>
      <c r="K7" s="42">
        <v>18.4</v>
      </c>
      <c r="L7" s="26">
        <v>19.6</v>
      </c>
      <c r="M7" s="42">
        <v>20.1</v>
      </c>
      <c r="N7" s="42">
        <v>22.1</v>
      </c>
      <c r="O7" s="42">
        <v>24.5</v>
      </c>
      <c r="P7" s="26">
        <v>28.5</v>
      </c>
      <c r="Q7" s="42">
        <v>28.9</v>
      </c>
      <c r="R7" s="42">
        <v>32.6</v>
      </c>
      <c r="S7" s="42">
        <v>36.1</v>
      </c>
      <c r="T7" s="26">
        <v>40.3</v>
      </c>
      <c r="U7" s="42">
        <v>42</v>
      </c>
      <c r="V7" s="42">
        <v>45.3</v>
      </c>
      <c r="W7" s="42">
        <v>49.7</v>
      </c>
      <c r="X7" s="26">
        <v>57.5</v>
      </c>
      <c r="Y7" s="42">
        <v>61.3</v>
      </c>
      <c r="Z7" s="42">
        <v>75.5</v>
      </c>
      <c r="AA7" s="42">
        <v>93</v>
      </c>
      <c r="AB7" s="26">
        <v>105.3</v>
      </c>
      <c r="AC7" s="42">
        <v>109.4</v>
      </c>
      <c r="AD7" s="42">
        <v>118.7</v>
      </c>
      <c r="AE7" s="42">
        <v>127.5</v>
      </c>
      <c r="AF7" s="26">
        <v>137.2</v>
      </c>
      <c r="AG7" s="42">
        <v>136.7</v>
      </c>
      <c r="AH7" s="42">
        <v>145.4</v>
      </c>
      <c r="AI7" s="42">
        <v>152.7</v>
      </c>
      <c r="AJ7" s="160">
        <v>167.4</v>
      </c>
      <c r="AK7" s="161">
        <v>166.6</v>
      </c>
      <c r="AL7" s="162">
        <v>167.3</v>
      </c>
      <c r="AM7" s="163">
        <v>176.4</v>
      </c>
      <c r="AN7" s="164">
        <v>173</v>
      </c>
      <c r="AO7" s="165">
        <v>173.2</v>
      </c>
      <c r="AP7" s="162">
        <v>178.2</v>
      </c>
      <c r="AQ7" s="163">
        <v>180.3</v>
      </c>
      <c r="AR7" s="162">
        <v>199.4</v>
      </c>
      <c r="AS7" s="165">
        <v>205.5</v>
      </c>
      <c r="AT7" s="165">
        <v>216.5</v>
      </c>
      <c r="AU7" s="166">
        <v>217.4</v>
      </c>
      <c r="AV7" s="162">
        <v>228</v>
      </c>
      <c r="AW7" s="162">
        <v>233</v>
      </c>
      <c r="AX7" s="162">
        <v>239.1</v>
      </c>
      <c r="AY7" s="163">
        <v>241.13933</v>
      </c>
      <c r="AZ7" s="162">
        <v>259.5</v>
      </c>
      <c r="BA7" s="162">
        <v>246.9</v>
      </c>
      <c r="BB7" s="162">
        <v>250</v>
      </c>
      <c r="BC7" s="163">
        <v>243.7</v>
      </c>
      <c r="BD7" s="162">
        <v>266.4</v>
      </c>
      <c r="BE7" s="162">
        <v>267.58703</v>
      </c>
      <c r="BF7" s="162">
        <v>272.2</v>
      </c>
      <c r="BG7" s="163">
        <v>272.2</v>
      </c>
      <c r="BH7" s="162"/>
      <c r="BI7" s="162"/>
      <c r="BJ7" s="162"/>
      <c r="BK7" s="163"/>
      <c r="BL7" s="162"/>
      <c r="BM7" s="162"/>
      <c r="BN7" s="162"/>
      <c r="BO7" s="163"/>
      <c r="BQ7" s="138"/>
      <c r="BR7" s="138"/>
      <c r="BS7" s="139"/>
      <c r="BT7" s="138"/>
      <c r="BU7" s="138"/>
      <c r="BV7" s="138"/>
      <c r="BW7" s="139"/>
      <c r="BX7" s="138"/>
      <c r="BY7" s="138"/>
      <c r="BZ7" s="138"/>
      <c r="CA7" s="139"/>
      <c r="CB7" s="138"/>
      <c r="CC7" s="138"/>
      <c r="CD7" s="138"/>
      <c r="CE7" s="139"/>
      <c r="CF7" s="138"/>
    </row>
    <row r="8" spans="1:84" ht="21" customHeight="1" hidden="1">
      <c r="A8" s="18" t="s">
        <v>72</v>
      </c>
      <c r="B8" s="8" t="s">
        <v>68</v>
      </c>
      <c r="C8" s="19">
        <v>51.4</v>
      </c>
      <c r="D8" s="20">
        <v>64.7</v>
      </c>
      <c r="E8" s="19">
        <v>78</v>
      </c>
      <c r="F8" s="19">
        <v>79.2</v>
      </c>
      <c r="G8" s="19">
        <v>114.6</v>
      </c>
      <c r="H8" s="21">
        <v>183.1</v>
      </c>
      <c r="I8" s="36">
        <v>265.4</v>
      </c>
      <c r="J8" s="36">
        <v>291.8</v>
      </c>
      <c r="K8" s="36">
        <v>231.4</v>
      </c>
      <c r="L8" s="21">
        <v>272.2</v>
      </c>
      <c r="M8" s="36">
        <v>301.7</v>
      </c>
      <c r="N8" s="36">
        <v>301.6</v>
      </c>
      <c r="O8" s="36">
        <v>340.3</v>
      </c>
      <c r="P8" s="21">
        <v>388.9</v>
      </c>
      <c r="Q8" s="36">
        <v>439.1</v>
      </c>
      <c r="R8" s="36">
        <v>449.1</v>
      </c>
      <c r="S8" s="36">
        <v>496.6</v>
      </c>
      <c r="T8" s="21">
        <v>545.4</v>
      </c>
      <c r="U8" s="36">
        <v>627</v>
      </c>
      <c r="V8" s="36">
        <v>642.2</v>
      </c>
      <c r="W8" s="36">
        <v>710.9</v>
      </c>
      <c r="X8" s="21">
        <v>847.3</v>
      </c>
      <c r="Y8" s="36">
        <v>996.8</v>
      </c>
      <c r="Z8" s="36">
        <v>1202.2</v>
      </c>
      <c r="AA8" s="36">
        <v>1382.4</v>
      </c>
      <c r="AB8" s="21">
        <v>1546.7</v>
      </c>
      <c r="AC8" s="36">
        <v>1713.8</v>
      </c>
      <c r="AD8" s="36">
        <v>1816.2</v>
      </c>
      <c r="AE8" s="36">
        <v>1885.9</v>
      </c>
      <c r="AF8" s="21">
        <v>2035.7</v>
      </c>
      <c r="AG8" s="36">
        <v>2226</v>
      </c>
      <c r="AH8" s="36">
        <v>2279.3</v>
      </c>
      <c r="AI8" s="36">
        <v>2363.9</v>
      </c>
      <c r="AJ8" s="151">
        <v>2629.4</v>
      </c>
      <c r="AK8" s="152">
        <v>2775.8</v>
      </c>
      <c r="AL8" s="153">
        <v>2744.4</v>
      </c>
      <c r="AM8" s="154">
        <v>2798.9</v>
      </c>
      <c r="AN8" s="167" t="s">
        <v>73</v>
      </c>
      <c r="AO8" s="168" t="s">
        <v>73</v>
      </c>
      <c r="AP8" s="168" t="s">
        <v>73</v>
      </c>
      <c r="AQ8" s="157" t="s">
        <v>73</v>
      </c>
      <c r="AR8" s="156" t="s">
        <v>73</v>
      </c>
      <c r="AS8" s="168" t="s">
        <v>73</v>
      </c>
      <c r="AT8" s="168" t="s">
        <v>73</v>
      </c>
      <c r="AU8" s="157" t="s">
        <v>73</v>
      </c>
      <c r="AV8" s="156" t="s">
        <v>73</v>
      </c>
      <c r="AW8" s="156" t="s">
        <v>73</v>
      </c>
      <c r="AX8" s="156" t="s">
        <v>73</v>
      </c>
      <c r="AY8" s="157" t="s">
        <v>73</v>
      </c>
      <c r="AZ8" s="156" t="s">
        <v>73</v>
      </c>
      <c r="BA8" s="156" t="s">
        <v>73</v>
      </c>
      <c r="BB8" s="156" t="s">
        <v>73</v>
      </c>
      <c r="BC8" s="157" t="s">
        <v>73</v>
      </c>
      <c r="BD8" s="156" t="s">
        <v>73</v>
      </c>
      <c r="BE8" s="156" t="s">
        <v>73</v>
      </c>
      <c r="BF8" s="156" t="s">
        <v>73</v>
      </c>
      <c r="BG8" s="154"/>
      <c r="BH8" s="158"/>
      <c r="BI8" s="153"/>
      <c r="BJ8" s="153"/>
      <c r="BK8" s="154"/>
      <c r="BL8" s="153"/>
      <c r="BM8" s="153"/>
      <c r="BN8" s="153"/>
      <c r="BO8" s="154"/>
      <c r="BQ8" s="136"/>
      <c r="BR8" s="136"/>
      <c r="BS8" s="140"/>
      <c r="BT8" s="136"/>
      <c r="BU8" s="136"/>
      <c r="BV8" s="136"/>
      <c r="BW8" s="140"/>
      <c r="BX8" s="136"/>
      <c r="BY8" s="136"/>
      <c r="BZ8" s="136"/>
      <c r="CA8" s="140"/>
      <c r="CB8" s="136"/>
      <c r="CC8" s="136"/>
      <c r="CD8" s="136"/>
      <c r="CE8" s="140"/>
      <c r="CF8" s="136"/>
    </row>
    <row r="9" spans="1:84" s="3" customFormat="1" ht="21" customHeight="1">
      <c r="A9" s="13" t="s">
        <v>237</v>
      </c>
      <c r="B9" s="14"/>
      <c r="C9" s="15"/>
      <c r="D9" s="16"/>
      <c r="E9" s="15"/>
      <c r="F9" s="15"/>
      <c r="G9" s="15"/>
      <c r="H9" s="17"/>
      <c r="I9" s="41"/>
      <c r="J9" s="41"/>
      <c r="K9" s="41"/>
      <c r="L9" s="17"/>
      <c r="M9" s="41"/>
      <c r="N9" s="41"/>
      <c r="O9" s="41"/>
      <c r="P9" s="17"/>
      <c r="Q9" s="41"/>
      <c r="R9" s="41"/>
      <c r="S9" s="41"/>
      <c r="T9" s="17"/>
      <c r="U9" s="41"/>
      <c r="V9" s="41"/>
      <c r="W9" s="41"/>
      <c r="X9" s="17"/>
      <c r="Y9" s="41"/>
      <c r="Z9" s="41"/>
      <c r="AA9" s="41"/>
      <c r="AB9" s="17"/>
      <c r="AC9" s="41"/>
      <c r="AD9" s="41"/>
      <c r="AE9" s="41"/>
      <c r="AF9" s="17"/>
      <c r="AG9" s="41"/>
      <c r="AH9" s="41"/>
      <c r="AI9" s="41"/>
      <c r="AJ9" s="141"/>
      <c r="AK9" s="142"/>
      <c r="AL9" s="143"/>
      <c r="AM9" s="144"/>
      <c r="AN9" s="145"/>
      <c r="AO9" s="146"/>
      <c r="AP9" s="143"/>
      <c r="AQ9" s="144"/>
      <c r="AR9" s="143"/>
      <c r="AS9" s="146"/>
      <c r="AT9" s="146"/>
      <c r="AU9" s="147"/>
      <c r="AV9" s="143"/>
      <c r="AW9" s="143"/>
      <c r="AX9" s="143"/>
      <c r="AY9" s="144"/>
      <c r="AZ9" s="143"/>
      <c r="BA9" s="143"/>
      <c r="BB9" s="143"/>
      <c r="BC9" s="144"/>
      <c r="BD9" s="143"/>
      <c r="BE9" s="143"/>
      <c r="BF9" s="143"/>
      <c r="BG9" s="144"/>
      <c r="BH9" s="148"/>
      <c r="BI9" s="143"/>
      <c r="BJ9" s="143"/>
      <c r="BK9" s="144"/>
      <c r="BL9" s="143"/>
      <c r="BM9" s="143"/>
      <c r="BN9" s="143"/>
      <c r="BO9" s="144"/>
      <c r="BQ9" s="138"/>
      <c r="BR9" s="138"/>
      <c r="BS9" s="139"/>
      <c r="BT9" s="138"/>
      <c r="BU9" s="138"/>
      <c r="BV9" s="138"/>
      <c r="BW9" s="139"/>
      <c r="BX9" s="138"/>
      <c r="BY9" s="138"/>
      <c r="BZ9" s="138"/>
      <c r="CA9" s="139"/>
      <c r="CB9" s="138"/>
      <c r="CC9" s="138"/>
      <c r="CD9" s="138"/>
      <c r="CE9" s="139"/>
      <c r="CF9" s="138"/>
    </row>
    <row r="10" spans="1:84" ht="21" customHeight="1">
      <c r="A10" s="18" t="s">
        <v>250</v>
      </c>
      <c r="B10" s="8" t="s">
        <v>68</v>
      </c>
      <c r="C10" s="19"/>
      <c r="D10" s="20"/>
      <c r="E10" s="19"/>
      <c r="F10" s="19"/>
      <c r="G10" s="19"/>
      <c r="H10" s="21"/>
      <c r="I10" s="36"/>
      <c r="J10" s="36"/>
      <c r="K10" s="36"/>
      <c r="L10" s="21"/>
      <c r="M10" s="36"/>
      <c r="N10" s="36"/>
      <c r="O10" s="36"/>
      <c r="P10" s="21"/>
      <c r="Q10" s="36"/>
      <c r="R10" s="36"/>
      <c r="S10" s="36"/>
      <c r="T10" s="21"/>
      <c r="U10" s="36"/>
      <c r="V10" s="36"/>
      <c r="W10" s="36"/>
      <c r="X10" s="21"/>
      <c r="Y10" s="36"/>
      <c r="Z10" s="36"/>
      <c r="AA10" s="36"/>
      <c r="AB10" s="21"/>
      <c r="AC10" s="36"/>
      <c r="AD10" s="36"/>
      <c r="AE10" s="36"/>
      <c r="AF10" s="21"/>
      <c r="AG10" s="36"/>
      <c r="AH10" s="36"/>
      <c r="AI10" s="36"/>
      <c r="AJ10" s="151">
        <v>59.2</v>
      </c>
      <c r="AK10" s="152">
        <v>85.2</v>
      </c>
      <c r="AL10" s="153"/>
      <c r="AM10" s="154">
        <v>157.9</v>
      </c>
      <c r="AN10" s="155" t="s">
        <v>74</v>
      </c>
      <c r="AO10" s="156" t="s">
        <v>75</v>
      </c>
      <c r="AP10" s="153">
        <v>271.9</v>
      </c>
      <c r="AQ10" s="154">
        <v>355</v>
      </c>
      <c r="AR10" s="153">
        <v>395.8</v>
      </c>
      <c r="AS10" s="156">
        <v>438.2</v>
      </c>
      <c r="AT10" s="156">
        <v>468.1</v>
      </c>
      <c r="AU10" s="157">
        <v>500</v>
      </c>
      <c r="AV10" s="153">
        <v>549.4</v>
      </c>
      <c r="AW10" s="153">
        <v>600</v>
      </c>
      <c r="AX10" s="153">
        <v>649.5</v>
      </c>
      <c r="AY10" s="154">
        <v>697.049834</v>
      </c>
      <c r="AZ10" s="153">
        <v>762.4</v>
      </c>
      <c r="BA10" s="153">
        <v>805.7</v>
      </c>
      <c r="BB10" s="153">
        <v>846.1</v>
      </c>
      <c r="BC10" s="154">
        <v>889.3</v>
      </c>
      <c r="BD10" s="153">
        <v>937.8</v>
      </c>
      <c r="BE10" s="153">
        <v>962.779855</v>
      </c>
      <c r="BF10" s="153">
        <v>980</v>
      </c>
      <c r="BG10" s="154">
        <v>988.6</v>
      </c>
      <c r="BH10" s="158">
        <v>1040.045551</v>
      </c>
      <c r="BI10" s="158">
        <v>1057.733135</v>
      </c>
      <c r="BJ10" s="158">
        <v>1082.454917</v>
      </c>
      <c r="BK10" s="159">
        <v>1097.609883</v>
      </c>
      <c r="BL10" s="158">
        <v>1111.722743</v>
      </c>
      <c r="BM10" s="158">
        <v>1132.713674</v>
      </c>
      <c r="BN10" s="158">
        <v>1150.956175</v>
      </c>
      <c r="BO10" s="159">
        <v>1164.8</v>
      </c>
      <c r="BP10" s="111">
        <v>1203</v>
      </c>
      <c r="BQ10" s="111">
        <v>1206</v>
      </c>
      <c r="BR10" s="111">
        <v>1213</v>
      </c>
      <c r="BS10" s="171">
        <v>1225</v>
      </c>
      <c r="BT10" s="111">
        <v>1242</v>
      </c>
      <c r="BU10" s="111">
        <v>1251</v>
      </c>
      <c r="BV10" s="111">
        <v>1263</v>
      </c>
      <c r="BW10" s="171">
        <v>1268</v>
      </c>
      <c r="BX10" s="111">
        <v>1288</v>
      </c>
      <c r="BY10" s="111">
        <v>1299</v>
      </c>
      <c r="BZ10" s="111">
        <v>1309</v>
      </c>
      <c r="CA10" s="171">
        <v>1313</v>
      </c>
      <c r="CB10" s="111">
        <v>1319</v>
      </c>
      <c r="CC10" s="111">
        <v>1327</v>
      </c>
      <c r="CD10" s="111">
        <v>1335.8</v>
      </c>
      <c r="CE10" s="171">
        <v>1343</v>
      </c>
      <c r="CF10" s="111">
        <v>1359</v>
      </c>
    </row>
    <row r="11" ht="12.75"/>
    <row r="12" spans="1:37" ht="21" customHeight="1">
      <c r="A12" s="175" t="s">
        <v>208</v>
      </c>
      <c r="B12" s="175"/>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36"/>
      <c r="AG12" s="36"/>
      <c r="AH12" s="36"/>
      <c r="AI12" s="36"/>
      <c r="AJ12" s="36"/>
      <c r="AK12" s="36"/>
    </row>
    <row r="13" spans="1:46" ht="21" customHeight="1" hidden="1">
      <c r="A13" s="12" t="s">
        <v>79</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36"/>
      <c r="AG13" s="36"/>
      <c r="AH13" s="36"/>
      <c r="AI13" s="36"/>
      <c r="AJ13" s="36"/>
      <c r="AK13" s="36"/>
      <c r="AM13" s="8"/>
      <c r="AN13" s="8"/>
      <c r="AO13" s="8"/>
      <c r="AS13" s="8"/>
      <c r="AT13" s="8"/>
    </row>
    <row r="14" spans="1:63" s="3" customFormat="1" ht="21" customHeight="1" hidden="1">
      <c r="A14" s="13" t="s">
        <v>80</v>
      </c>
      <c r="B14" s="113" t="s">
        <v>81</v>
      </c>
      <c r="C14" s="15" t="s">
        <v>78</v>
      </c>
      <c r="D14" s="16" t="s">
        <v>78</v>
      </c>
      <c r="E14" s="15" t="s">
        <v>78</v>
      </c>
      <c r="F14" s="15" t="s">
        <v>78</v>
      </c>
      <c r="G14" s="15" t="s">
        <v>78</v>
      </c>
      <c r="H14" s="16" t="s">
        <v>78</v>
      </c>
      <c r="I14" s="15" t="s">
        <v>78</v>
      </c>
      <c r="J14" s="15" t="s">
        <v>78</v>
      </c>
      <c r="K14" s="15" t="s">
        <v>78</v>
      </c>
      <c r="L14" s="16" t="s">
        <v>78</v>
      </c>
      <c r="M14" s="15" t="s">
        <v>78</v>
      </c>
      <c r="N14" s="15" t="s">
        <v>78</v>
      </c>
      <c r="O14" s="15" t="s">
        <v>78</v>
      </c>
      <c r="P14" s="16" t="s">
        <v>78</v>
      </c>
      <c r="Q14" s="15" t="s">
        <v>78</v>
      </c>
      <c r="R14" s="15" t="s">
        <v>78</v>
      </c>
      <c r="S14" s="15">
        <v>1800</v>
      </c>
      <c r="T14" s="46">
        <v>1800</v>
      </c>
      <c r="U14" s="48">
        <v>2000</v>
      </c>
      <c r="V14" s="48">
        <v>2200</v>
      </c>
      <c r="W14" s="48">
        <v>2300</v>
      </c>
      <c r="X14" s="49">
        <v>2600</v>
      </c>
      <c r="Y14" s="48">
        <v>3000</v>
      </c>
      <c r="Z14" s="48">
        <v>3000</v>
      </c>
      <c r="AA14" s="48">
        <v>2800</v>
      </c>
      <c r="AB14" s="49">
        <v>3000</v>
      </c>
      <c r="AC14" s="48">
        <v>3000</v>
      </c>
      <c r="AD14" s="48">
        <v>3200</v>
      </c>
      <c r="AE14" s="48">
        <v>3200</v>
      </c>
      <c r="AF14" s="49">
        <v>3500</v>
      </c>
      <c r="AG14" s="48">
        <v>3800</v>
      </c>
      <c r="AH14" s="48">
        <v>4000</v>
      </c>
      <c r="AI14" s="48">
        <v>4100</v>
      </c>
      <c r="AJ14" s="49">
        <v>4300</v>
      </c>
      <c r="AK14" s="48">
        <v>4300</v>
      </c>
      <c r="AL14" s="61">
        <v>4200</v>
      </c>
      <c r="AM14" s="62">
        <v>4100</v>
      </c>
      <c r="AN14" s="63">
        <v>4100</v>
      </c>
      <c r="AO14" s="63">
        <v>4100</v>
      </c>
      <c r="AP14" s="67">
        <v>3900</v>
      </c>
      <c r="AQ14" s="87">
        <v>4200</v>
      </c>
      <c r="AR14" s="68" t="s">
        <v>73</v>
      </c>
      <c r="AS14" s="114" t="s">
        <v>73</v>
      </c>
      <c r="AT14" s="114" t="s">
        <v>73</v>
      </c>
      <c r="AU14" s="88" t="s">
        <v>73</v>
      </c>
      <c r="AV14" s="68" t="s">
        <v>73</v>
      </c>
      <c r="AW14" s="114" t="s">
        <v>73</v>
      </c>
      <c r="AX14" s="114" t="s">
        <v>73</v>
      </c>
      <c r="AY14" s="88" t="s">
        <v>73</v>
      </c>
      <c r="AZ14" s="68" t="s">
        <v>73</v>
      </c>
      <c r="BA14" s="68" t="s">
        <v>73</v>
      </c>
      <c r="BB14" s="68" t="s">
        <v>73</v>
      </c>
      <c r="BC14" s="88" t="s">
        <v>73</v>
      </c>
      <c r="BD14" s="68" t="s">
        <v>73</v>
      </c>
      <c r="BE14" s="68" t="s">
        <v>73</v>
      </c>
      <c r="BF14" s="68" t="s">
        <v>73</v>
      </c>
      <c r="BG14" s="56"/>
      <c r="BK14" s="56"/>
    </row>
    <row r="15" spans="1:63" ht="21" customHeight="1" hidden="1">
      <c r="A15" s="18" t="s">
        <v>82</v>
      </c>
      <c r="B15" s="115" t="s">
        <v>81</v>
      </c>
      <c r="C15" s="19" t="s">
        <v>78</v>
      </c>
      <c r="D15" s="20" t="s">
        <v>78</v>
      </c>
      <c r="E15" s="19" t="s">
        <v>78</v>
      </c>
      <c r="F15" s="19" t="s">
        <v>78</v>
      </c>
      <c r="G15" s="19" t="s">
        <v>78</v>
      </c>
      <c r="H15" s="20" t="s">
        <v>78</v>
      </c>
      <c r="I15" s="19" t="s">
        <v>78</v>
      </c>
      <c r="J15" s="19" t="s">
        <v>78</v>
      </c>
      <c r="K15" s="19" t="s">
        <v>78</v>
      </c>
      <c r="L15" s="20" t="s">
        <v>78</v>
      </c>
      <c r="M15" s="19" t="s">
        <v>78</v>
      </c>
      <c r="N15" s="19" t="s">
        <v>78</v>
      </c>
      <c r="O15" s="43">
        <v>2714</v>
      </c>
      <c r="P15" s="44">
        <v>3164</v>
      </c>
      <c r="Q15" s="43">
        <v>3170</v>
      </c>
      <c r="R15" s="43">
        <v>3600</v>
      </c>
      <c r="S15" s="43">
        <v>3800</v>
      </c>
      <c r="T15" s="44">
        <v>4000</v>
      </c>
      <c r="U15" s="50">
        <v>4000</v>
      </c>
      <c r="V15" s="50">
        <v>4400</v>
      </c>
      <c r="W15" s="50">
        <v>4700</v>
      </c>
      <c r="X15" s="51">
        <v>5800</v>
      </c>
      <c r="Y15" s="50">
        <v>6200</v>
      </c>
      <c r="Z15" s="50">
        <v>5700</v>
      </c>
      <c r="AA15" s="50">
        <v>6200</v>
      </c>
      <c r="AB15" s="51">
        <v>6800</v>
      </c>
      <c r="AC15" s="50">
        <v>6200</v>
      </c>
      <c r="AD15" s="50">
        <v>6400</v>
      </c>
      <c r="AE15" s="50">
        <v>6800</v>
      </c>
      <c r="AF15" s="51">
        <v>7700</v>
      </c>
      <c r="AG15" s="50">
        <v>7500</v>
      </c>
      <c r="AH15" s="50">
        <v>8000</v>
      </c>
      <c r="AI15" s="50">
        <v>8400</v>
      </c>
      <c r="AJ15" s="51">
        <v>8800</v>
      </c>
      <c r="AK15" s="50">
        <v>8800</v>
      </c>
      <c r="AL15" s="64">
        <v>9400</v>
      </c>
      <c r="AM15" s="65">
        <v>8800</v>
      </c>
      <c r="AN15" s="64">
        <v>9200</v>
      </c>
      <c r="AO15" s="64">
        <v>8400</v>
      </c>
      <c r="AP15" s="89">
        <v>8200</v>
      </c>
      <c r="AQ15" s="90">
        <v>8500</v>
      </c>
      <c r="AR15" s="78" t="s">
        <v>73</v>
      </c>
      <c r="AS15" s="91" t="s">
        <v>73</v>
      </c>
      <c r="AT15" s="91" t="s">
        <v>73</v>
      </c>
      <c r="AU15" s="92" t="s">
        <v>73</v>
      </c>
      <c r="AV15" s="78" t="s">
        <v>73</v>
      </c>
      <c r="AW15" s="91" t="s">
        <v>73</v>
      </c>
      <c r="AX15" s="91" t="s">
        <v>73</v>
      </c>
      <c r="AY15" s="92" t="s">
        <v>73</v>
      </c>
      <c r="AZ15" s="78" t="s">
        <v>73</v>
      </c>
      <c r="BA15" s="78" t="s">
        <v>73</v>
      </c>
      <c r="BB15" s="78" t="s">
        <v>73</v>
      </c>
      <c r="BC15" s="92" t="s">
        <v>73</v>
      </c>
      <c r="BD15" s="78" t="s">
        <v>73</v>
      </c>
      <c r="BE15" s="78" t="s">
        <v>73</v>
      </c>
      <c r="BF15" s="78" t="s">
        <v>73</v>
      </c>
      <c r="BG15" s="58"/>
      <c r="BK15" s="58"/>
    </row>
    <row r="16" spans="1:83" ht="21" customHeight="1" hidden="1">
      <c r="A16" s="18" t="s">
        <v>83</v>
      </c>
      <c r="B16" s="33"/>
      <c r="C16" s="19"/>
      <c r="D16" s="20"/>
      <c r="E16" s="19"/>
      <c r="F16" s="19"/>
      <c r="G16" s="19"/>
      <c r="H16" s="20"/>
      <c r="I16" s="19"/>
      <c r="J16" s="19"/>
      <c r="K16" s="19"/>
      <c r="L16" s="20"/>
      <c r="M16" s="19"/>
      <c r="N16" s="19"/>
      <c r="O16" s="43"/>
      <c r="P16" s="44"/>
      <c r="Q16" s="43"/>
      <c r="R16" s="43"/>
      <c r="S16" s="43"/>
      <c r="T16" s="44"/>
      <c r="U16" s="50"/>
      <c r="V16" s="50"/>
      <c r="W16" s="50"/>
      <c r="X16" s="51"/>
      <c r="Y16" s="50"/>
      <c r="Z16" s="50"/>
      <c r="AA16" s="50"/>
      <c r="AB16" s="51"/>
      <c r="AC16" s="50"/>
      <c r="AD16" s="50"/>
      <c r="AE16" s="50"/>
      <c r="AF16" s="51"/>
      <c r="AG16" s="50"/>
      <c r="AH16" s="50"/>
      <c r="AI16" s="50"/>
      <c r="AJ16" s="51"/>
      <c r="AK16" s="50"/>
      <c r="AL16" s="64"/>
      <c r="AM16" s="58"/>
      <c r="AQ16" s="58"/>
      <c r="AU16" s="58"/>
      <c r="AY16" s="58"/>
      <c r="BC16" s="58"/>
      <c r="BG16" s="58"/>
      <c r="BK16" s="58"/>
      <c r="BO16" s="58"/>
      <c r="BS16" s="58"/>
      <c r="BW16" s="58"/>
      <c r="CA16" s="58"/>
      <c r="CE16" s="58"/>
    </row>
    <row r="17" spans="1:83" s="3" customFormat="1" ht="21" customHeight="1" hidden="1">
      <c r="A17" s="13" t="s">
        <v>80</v>
      </c>
      <c r="B17" s="113" t="s">
        <v>81</v>
      </c>
      <c r="C17" s="15" t="s">
        <v>78</v>
      </c>
      <c r="D17" s="16" t="s">
        <v>78</v>
      </c>
      <c r="E17" s="15" t="s">
        <v>78</v>
      </c>
      <c r="F17" s="15" t="s">
        <v>78</v>
      </c>
      <c r="G17" s="15" t="s">
        <v>78</v>
      </c>
      <c r="H17" s="16" t="s">
        <v>78</v>
      </c>
      <c r="I17" s="15" t="s">
        <v>78</v>
      </c>
      <c r="J17" s="15" t="s">
        <v>78</v>
      </c>
      <c r="K17" s="15" t="s">
        <v>78</v>
      </c>
      <c r="L17" s="16" t="s">
        <v>78</v>
      </c>
      <c r="M17" s="15" t="s">
        <v>78</v>
      </c>
      <c r="N17" s="15" t="s">
        <v>78</v>
      </c>
      <c r="O17" s="15" t="s">
        <v>78</v>
      </c>
      <c r="P17" s="16" t="s">
        <v>78</v>
      </c>
      <c r="Q17" s="15" t="s">
        <v>78</v>
      </c>
      <c r="R17" s="15" t="s">
        <v>78</v>
      </c>
      <c r="S17" s="15">
        <v>77</v>
      </c>
      <c r="T17" s="46">
        <v>228</v>
      </c>
      <c r="U17" s="48">
        <v>475</v>
      </c>
      <c r="V17" s="48">
        <v>610</v>
      </c>
      <c r="W17" s="48">
        <v>616</v>
      </c>
      <c r="X17" s="49">
        <v>900</v>
      </c>
      <c r="Y17" s="48">
        <v>1000</v>
      </c>
      <c r="Z17" s="48">
        <v>1300</v>
      </c>
      <c r="AA17" s="48">
        <v>1200</v>
      </c>
      <c r="AB17" s="49">
        <v>1400</v>
      </c>
      <c r="AC17" s="48">
        <v>1500</v>
      </c>
      <c r="AD17" s="48">
        <v>1800</v>
      </c>
      <c r="AE17" s="48">
        <v>1700</v>
      </c>
      <c r="AF17" s="49">
        <v>2000</v>
      </c>
      <c r="AG17" s="48">
        <v>2100</v>
      </c>
      <c r="AH17" s="48">
        <v>2800</v>
      </c>
      <c r="AI17" s="48">
        <v>2600</v>
      </c>
      <c r="AJ17" s="49">
        <v>3400</v>
      </c>
      <c r="AK17" s="48">
        <v>3800</v>
      </c>
      <c r="AL17" s="61">
        <v>4500</v>
      </c>
      <c r="AM17" s="62">
        <v>4300</v>
      </c>
      <c r="AN17" s="63">
        <v>5100</v>
      </c>
      <c r="AO17" s="63">
        <v>5800</v>
      </c>
      <c r="AP17" s="67">
        <v>6400</v>
      </c>
      <c r="AQ17" s="56"/>
      <c r="AS17" s="63"/>
      <c r="AT17" s="63"/>
      <c r="AU17" s="56"/>
      <c r="AY17" s="56"/>
      <c r="BC17" s="56"/>
      <c r="BG17" s="56"/>
      <c r="BK17" s="56"/>
      <c r="BO17" s="56"/>
      <c r="BS17" s="56"/>
      <c r="BW17" s="56"/>
      <c r="CA17" s="56"/>
      <c r="CE17" s="56"/>
    </row>
    <row r="18" spans="1:83" s="3" customFormat="1" ht="21" customHeight="1" hidden="1">
      <c r="A18" s="13" t="s">
        <v>80</v>
      </c>
      <c r="B18" s="32"/>
      <c r="C18" s="15"/>
      <c r="D18" s="16"/>
      <c r="E18" s="15"/>
      <c r="F18" s="15"/>
      <c r="G18" s="15"/>
      <c r="H18" s="16"/>
      <c r="I18" s="15"/>
      <c r="J18" s="15"/>
      <c r="K18" s="15"/>
      <c r="L18" s="16"/>
      <c r="M18" s="15"/>
      <c r="N18" s="15"/>
      <c r="O18" s="15"/>
      <c r="P18" s="16"/>
      <c r="Q18" s="15"/>
      <c r="R18" s="15"/>
      <c r="S18" s="15"/>
      <c r="T18" s="46"/>
      <c r="U18" s="48"/>
      <c r="V18" s="48"/>
      <c r="W18" s="48"/>
      <c r="X18" s="49"/>
      <c r="Y18" s="48"/>
      <c r="Z18" s="48"/>
      <c r="AA18" s="48"/>
      <c r="AB18" s="49"/>
      <c r="AC18" s="48"/>
      <c r="AD18" s="48"/>
      <c r="AE18" s="48"/>
      <c r="AF18" s="49"/>
      <c r="AG18" s="48"/>
      <c r="AH18" s="48"/>
      <c r="AI18" s="66"/>
      <c r="AJ18" s="67"/>
      <c r="AK18" s="67">
        <v>3800</v>
      </c>
      <c r="AL18" s="61">
        <v>4500</v>
      </c>
      <c r="AM18" s="62">
        <v>4400</v>
      </c>
      <c r="AN18" s="63">
        <v>5300</v>
      </c>
      <c r="AO18" s="63">
        <v>5900</v>
      </c>
      <c r="AP18" s="67">
        <v>6600</v>
      </c>
      <c r="AQ18" s="87">
        <v>6000</v>
      </c>
      <c r="AR18" s="67">
        <v>6900</v>
      </c>
      <c r="AS18" s="63">
        <v>7100</v>
      </c>
      <c r="AT18" s="63">
        <v>7700</v>
      </c>
      <c r="AU18" s="87">
        <v>7300</v>
      </c>
      <c r="AV18" s="67">
        <v>8200</v>
      </c>
      <c r="AW18" s="100">
        <v>8200</v>
      </c>
      <c r="AX18" s="100">
        <v>8700</v>
      </c>
      <c r="AY18" s="101">
        <v>7800</v>
      </c>
      <c r="AZ18" s="67">
        <v>7900</v>
      </c>
      <c r="BA18" s="67">
        <v>7400</v>
      </c>
      <c r="BB18" s="67">
        <v>7200</v>
      </c>
      <c r="BC18" s="101">
        <v>6100</v>
      </c>
      <c r="BD18" s="68" t="s">
        <v>73</v>
      </c>
      <c r="BE18" s="68" t="s">
        <v>73</v>
      </c>
      <c r="BF18" s="68" t="s">
        <v>73</v>
      </c>
      <c r="BG18" s="56"/>
      <c r="BK18" s="56"/>
      <c r="BO18" s="56"/>
      <c r="BS18" s="56"/>
      <c r="BW18" s="56"/>
      <c r="CA18" s="56"/>
      <c r="CE18" s="56"/>
    </row>
    <row r="19" spans="1:83" ht="21" customHeight="1" hidden="1">
      <c r="A19" s="18" t="s">
        <v>82</v>
      </c>
      <c r="B19" s="115" t="s">
        <v>81</v>
      </c>
      <c r="C19" s="19" t="s">
        <v>78</v>
      </c>
      <c r="D19" s="20" t="s">
        <v>78</v>
      </c>
      <c r="E19" s="19" t="s">
        <v>78</v>
      </c>
      <c r="F19" s="19" t="s">
        <v>78</v>
      </c>
      <c r="G19" s="19" t="s">
        <v>78</v>
      </c>
      <c r="H19" s="20" t="s">
        <v>78</v>
      </c>
      <c r="I19" s="19" t="s">
        <v>78</v>
      </c>
      <c r="J19" s="19" t="s">
        <v>78</v>
      </c>
      <c r="K19" s="19" t="s">
        <v>78</v>
      </c>
      <c r="L19" s="20" t="s">
        <v>78</v>
      </c>
      <c r="M19" s="19" t="s">
        <v>78</v>
      </c>
      <c r="N19" s="19" t="s">
        <v>78</v>
      </c>
      <c r="O19" s="43">
        <v>241</v>
      </c>
      <c r="P19" s="44">
        <v>306</v>
      </c>
      <c r="Q19" s="43">
        <v>263</v>
      </c>
      <c r="R19" s="43">
        <v>263</v>
      </c>
      <c r="S19" s="43">
        <v>255</v>
      </c>
      <c r="T19" s="44">
        <v>626</v>
      </c>
      <c r="U19" s="50">
        <v>1100</v>
      </c>
      <c r="V19" s="50">
        <v>1400</v>
      </c>
      <c r="W19" s="50">
        <v>1600</v>
      </c>
      <c r="X19" s="51">
        <v>2200</v>
      </c>
      <c r="Y19" s="50">
        <v>2600</v>
      </c>
      <c r="Z19" s="50">
        <v>3500</v>
      </c>
      <c r="AA19" s="50">
        <v>3400</v>
      </c>
      <c r="AB19" s="51">
        <v>3900</v>
      </c>
      <c r="AC19" s="50">
        <v>4000</v>
      </c>
      <c r="AD19" s="50">
        <v>5500</v>
      </c>
      <c r="AE19" s="50">
        <v>5000</v>
      </c>
      <c r="AF19" s="51">
        <v>5600</v>
      </c>
      <c r="AG19" s="50">
        <v>7500</v>
      </c>
      <c r="AH19" s="50">
        <v>9000</v>
      </c>
      <c r="AI19" s="50">
        <v>8900</v>
      </c>
      <c r="AJ19" s="51">
        <v>9000</v>
      </c>
      <c r="AK19" s="50">
        <v>12200</v>
      </c>
      <c r="AL19" s="64">
        <v>14500</v>
      </c>
      <c r="AM19" s="65">
        <v>12900</v>
      </c>
      <c r="AN19" s="64">
        <v>15600</v>
      </c>
      <c r="AO19" s="64">
        <v>16800</v>
      </c>
      <c r="AP19" s="89">
        <v>17900</v>
      </c>
      <c r="AQ19" s="58"/>
      <c r="AS19" s="64"/>
      <c r="AT19" s="64"/>
      <c r="AU19" s="58"/>
      <c r="AY19" s="58"/>
      <c r="BC19" s="58"/>
      <c r="BG19" s="58"/>
      <c r="BK19" s="58"/>
      <c r="BO19" s="58"/>
      <c r="BS19" s="58"/>
      <c r="BW19" s="58"/>
      <c r="CA19" s="58"/>
      <c r="CE19" s="58"/>
    </row>
    <row r="20" spans="1:83" ht="21" customHeight="1" hidden="1">
      <c r="A20" s="18" t="s">
        <v>82</v>
      </c>
      <c r="B20" s="33"/>
      <c r="C20" s="19"/>
      <c r="D20" s="20"/>
      <c r="E20" s="19"/>
      <c r="F20" s="19"/>
      <c r="G20" s="19"/>
      <c r="H20" s="20"/>
      <c r="I20" s="19"/>
      <c r="J20" s="19"/>
      <c r="K20" s="19"/>
      <c r="L20" s="20"/>
      <c r="M20" s="19"/>
      <c r="N20" s="19"/>
      <c r="O20" s="43"/>
      <c r="P20" s="44"/>
      <c r="Q20" s="43"/>
      <c r="R20" s="43"/>
      <c r="S20" s="43"/>
      <c r="T20" s="44"/>
      <c r="U20" s="50"/>
      <c r="V20" s="50"/>
      <c r="W20" s="50"/>
      <c r="X20" s="51"/>
      <c r="Y20" s="50"/>
      <c r="Z20" s="50"/>
      <c r="AA20" s="50"/>
      <c r="AB20" s="51"/>
      <c r="AC20" s="50"/>
      <c r="AD20" s="50"/>
      <c r="AE20" s="50"/>
      <c r="AF20" s="51"/>
      <c r="AG20" s="50"/>
      <c r="AH20" s="50"/>
      <c r="AI20" s="50"/>
      <c r="AJ20" s="51"/>
      <c r="AK20" s="50">
        <v>12200</v>
      </c>
      <c r="AL20" s="64">
        <v>14600</v>
      </c>
      <c r="AM20" s="65">
        <v>13200</v>
      </c>
      <c r="AN20" s="64">
        <v>16100</v>
      </c>
      <c r="AO20" s="64">
        <v>17100</v>
      </c>
      <c r="AP20" s="89">
        <v>18300</v>
      </c>
      <c r="AQ20" s="90">
        <v>17100</v>
      </c>
      <c r="AR20" s="89">
        <v>18500</v>
      </c>
      <c r="AS20" s="64">
        <v>20700</v>
      </c>
      <c r="AT20" s="91" t="s">
        <v>73</v>
      </c>
      <c r="AU20" s="92" t="s">
        <v>73</v>
      </c>
      <c r="AV20" s="116" t="s">
        <v>73</v>
      </c>
      <c r="AW20" s="91" t="s">
        <v>73</v>
      </c>
      <c r="AX20" s="91" t="s">
        <v>73</v>
      </c>
      <c r="AY20" s="102" t="s">
        <v>73</v>
      </c>
      <c r="AZ20" s="78" t="s">
        <v>73</v>
      </c>
      <c r="BA20" s="78" t="s">
        <v>73</v>
      </c>
      <c r="BB20" s="78" t="s">
        <v>73</v>
      </c>
      <c r="BC20" s="102" t="s">
        <v>73</v>
      </c>
      <c r="BD20" s="78" t="s">
        <v>73</v>
      </c>
      <c r="BE20" s="78" t="s">
        <v>73</v>
      </c>
      <c r="BF20" s="78" t="s">
        <v>73</v>
      </c>
      <c r="BG20" s="58"/>
      <c r="BK20" s="58"/>
      <c r="BO20" s="58"/>
      <c r="BS20" s="58"/>
      <c r="BW20" s="58"/>
      <c r="CA20" s="58"/>
      <c r="CE20" s="58"/>
    </row>
    <row r="21" spans="1:83" s="3" customFormat="1" ht="21" customHeight="1" hidden="1">
      <c r="A21" s="13" t="s">
        <v>84</v>
      </c>
      <c r="B21" s="14" t="s">
        <v>85</v>
      </c>
      <c r="C21" s="15" t="s">
        <v>78</v>
      </c>
      <c r="D21" s="16" t="s">
        <v>78</v>
      </c>
      <c r="E21" s="15" t="s">
        <v>78</v>
      </c>
      <c r="F21" s="15" t="s">
        <v>78</v>
      </c>
      <c r="G21" s="15" t="s">
        <v>78</v>
      </c>
      <c r="H21" s="16" t="s">
        <v>78</v>
      </c>
      <c r="I21" s="15" t="s">
        <v>78</v>
      </c>
      <c r="J21" s="15" t="s">
        <v>78</v>
      </c>
      <c r="K21" s="15" t="s">
        <v>78</v>
      </c>
      <c r="L21" s="16" t="s">
        <v>78</v>
      </c>
      <c r="M21" s="15" t="s">
        <v>78</v>
      </c>
      <c r="N21" s="15" t="s">
        <v>78</v>
      </c>
      <c r="O21" s="15" t="s">
        <v>78</v>
      </c>
      <c r="P21" s="16" t="s">
        <v>78</v>
      </c>
      <c r="Q21" s="15" t="s">
        <v>78</v>
      </c>
      <c r="R21" s="15" t="s">
        <v>78</v>
      </c>
      <c r="S21" s="15" t="s">
        <v>78</v>
      </c>
      <c r="T21" s="16" t="s">
        <v>78</v>
      </c>
      <c r="U21" s="15" t="s">
        <v>78</v>
      </c>
      <c r="V21" s="15" t="s">
        <v>78</v>
      </c>
      <c r="W21" s="15" t="s">
        <v>86</v>
      </c>
      <c r="X21" s="16" t="s">
        <v>87</v>
      </c>
      <c r="Y21" s="15" t="s">
        <v>88</v>
      </c>
      <c r="Z21" s="15" t="s">
        <v>89</v>
      </c>
      <c r="AA21" s="15" t="s">
        <v>90</v>
      </c>
      <c r="AB21" s="16" t="s">
        <v>91</v>
      </c>
      <c r="AC21" s="15" t="s">
        <v>92</v>
      </c>
      <c r="AD21" s="15" t="s">
        <v>93</v>
      </c>
      <c r="AE21" s="15" t="s">
        <v>94</v>
      </c>
      <c r="AF21" s="16" t="s">
        <v>94</v>
      </c>
      <c r="AG21" s="15" t="s">
        <v>94</v>
      </c>
      <c r="AH21" s="15" t="s">
        <v>95</v>
      </c>
      <c r="AI21" s="15" t="s">
        <v>96</v>
      </c>
      <c r="AJ21" s="16" t="s">
        <v>97</v>
      </c>
      <c r="AK21" s="15" t="s">
        <v>98</v>
      </c>
      <c r="AL21" s="68" t="s">
        <v>99</v>
      </c>
      <c r="AM21" s="69" t="s">
        <v>100</v>
      </c>
      <c r="AN21" s="16" t="s">
        <v>101</v>
      </c>
      <c r="AO21" s="15" t="s">
        <v>102</v>
      </c>
      <c r="AP21" s="15" t="s">
        <v>103</v>
      </c>
      <c r="AQ21" s="69" t="s">
        <v>104</v>
      </c>
      <c r="AR21" s="15" t="s">
        <v>105</v>
      </c>
      <c r="AS21" s="15" t="s">
        <v>105</v>
      </c>
      <c r="AT21" s="15" t="s">
        <v>106</v>
      </c>
      <c r="AU21" s="69" t="s">
        <v>107</v>
      </c>
      <c r="AV21" s="117" t="s">
        <v>108</v>
      </c>
      <c r="AW21" s="15" t="s">
        <v>109</v>
      </c>
      <c r="AX21" s="15" t="s">
        <v>110</v>
      </c>
      <c r="AY21" s="69" t="s">
        <v>111</v>
      </c>
      <c r="AZ21" s="117" t="s">
        <v>112</v>
      </c>
      <c r="BA21" s="15" t="s">
        <v>113</v>
      </c>
      <c r="BB21" s="15" t="s">
        <v>114</v>
      </c>
      <c r="BC21" s="69" t="s">
        <v>115</v>
      </c>
      <c r="BD21" s="68" t="s">
        <v>116</v>
      </c>
      <c r="BE21" s="68" t="s">
        <v>117</v>
      </c>
      <c r="BF21" s="68" t="s">
        <v>118</v>
      </c>
      <c r="BG21" s="76" t="s">
        <v>119</v>
      </c>
      <c r="BH21" s="68" t="s">
        <v>120</v>
      </c>
      <c r="BI21" s="68" t="s">
        <v>121</v>
      </c>
      <c r="BJ21" s="68" t="s">
        <v>122</v>
      </c>
      <c r="BK21" s="76" t="s">
        <v>123</v>
      </c>
      <c r="BL21" s="68" t="s">
        <v>124</v>
      </c>
      <c r="BM21" s="68" t="s">
        <v>125</v>
      </c>
      <c r="BN21" s="68" t="s">
        <v>126</v>
      </c>
      <c r="BO21" s="76" t="s">
        <v>127</v>
      </c>
      <c r="BP21" s="118"/>
      <c r="BS21" s="76"/>
      <c r="BW21" s="76"/>
      <c r="CA21" s="76"/>
      <c r="CE21" s="76"/>
    </row>
    <row r="22" spans="1:83" ht="21" customHeight="1" hidden="1">
      <c r="A22" s="34" t="s">
        <v>128</v>
      </c>
      <c r="B22" s="33"/>
      <c r="C22" s="19"/>
      <c r="D22" s="20"/>
      <c r="E22" s="19"/>
      <c r="F22" s="19"/>
      <c r="G22" s="19"/>
      <c r="H22" s="20"/>
      <c r="I22" s="19"/>
      <c r="J22" s="19"/>
      <c r="K22" s="19"/>
      <c r="L22" s="20"/>
      <c r="M22" s="19"/>
      <c r="N22" s="19"/>
      <c r="O22" s="43"/>
      <c r="P22" s="44"/>
      <c r="Q22" s="43"/>
      <c r="R22" s="43"/>
      <c r="S22" s="43"/>
      <c r="T22" s="44"/>
      <c r="U22" s="50"/>
      <c r="V22" s="50"/>
      <c r="W22" s="50"/>
      <c r="X22" s="51"/>
      <c r="Y22" s="50"/>
      <c r="Z22" s="50"/>
      <c r="AA22" s="50"/>
      <c r="AB22" s="51"/>
      <c r="AC22" s="50"/>
      <c r="AD22" s="50"/>
      <c r="AE22" s="50"/>
      <c r="AF22" s="51"/>
      <c r="AG22" s="50"/>
      <c r="AH22" s="50"/>
      <c r="AI22" s="50"/>
      <c r="AJ22" s="51"/>
      <c r="AK22" s="50"/>
      <c r="AM22" s="70"/>
      <c r="AN22" s="71"/>
      <c r="AO22" s="71"/>
      <c r="AQ22" s="58"/>
      <c r="AS22" s="71"/>
      <c r="AT22" s="71"/>
      <c r="AU22" s="58"/>
      <c r="AW22" s="103"/>
      <c r="AY22" s="58"/>
      <c r="BC22" s="58"/>
      <c r="BG22" s="79"/>
      <c r="BI22" s="78"/>
      <c r="BJ22" s="78"/>
      <c r="BK22" s="79"/>
      <c r="BO22" s="58"/>
      <c r="BS22" s="58"/>
      <c r="BW22" s="58"/>
      <c r="CA22" s="58"/>
      <c r="CE22" s="58"/>
    </row>
    <row r="23" spans="1:83" s="3" customFormat="1" ht="21" customHeight="1" hidden="1">
      <c r="A23" s="13" t="s">
        <v>80</v>
      </c>
      <c r="B23" s="113" t="s">
        <v>81</v>
      </c>
      <c r="C23" s="15" t="s">
        <v>78</v>
      </c>
      <c r="D23" s="16" t="s">
        <v>78</v>
      </c>
      <c r="E23" s="15" t="s">
        <v>78</v>
      </c>
      <c r="F23" s="15" t="s">
        <v>78</v>
      </c>
      <c r="G23" s="15" t="s">
        <v>78</v>
      </c>
      <c r="H23" s="16" t="s">
        <v>78</v>
      </c>
      <c r="I23" s="15" t="s">
        <v>78</v>
      </c>
      <c r="J23" s="15" t="s">
        <v>78</v>
      </c>
      <c r="K23" s="15" t="s">
        <v>78</v>
      </c>
      <c r="L23" s="16" t="s">
        <v>78</v>
      </c>
      <c r="M23" s="15" t="s">
        <v>78</v>
      </c>
      <c r="N23" s="15" t="s">
        <v>78</v>
      </c>
      <c r="O23" s="45">
        <v>84</v>
      </c>
      <c r="P23" s="46">
        <v>73</v>
      </c>
      <c r="Q23" s="45">
        <v>52</v>
      </c>
      <c r="R23" s="15" t="s">
        <v>78</v>
      </c>
      <c r="S23" s="45">
        <v>333</v>
      </c>
      <c r="T23" s="46">
        <v>407</v>
      </c>
      <c r="U23" s="48">
        <v>639</v>
      </c>
      <c r="V23" s="48">
        <v>782</v>
      </c>
      <c r="W23" s="48">
        <v>1100</v>
      </c>
      <c r="X23" s="49">
        <v>1200</v>
      </c>
      <c r="Y23" s="48">
        <v>1500</v>
      </c>
      <c r="Z23" s="48">
        <v>1700</v>
      </c>
      <c r="AA23" s="48">
        <v>1400</v>
      </c>
      <c r="AB23" s="49">
        <v>1300</v>
      </c>
      <c r="AC23" s="48">
        <v>1300</v>
      </c>
      <c r="AD23" s="48">
        <v>1200</v>
      </c>
      <c r="AE23" s="48">
        <v>1200</v>
      </c>
      <c r="AF23" s="49">
        <v>1200</v>
      </c>
      <c r="AG23" s="48">
        <v>1300</v>
      </c>
      <c r="AH23" s="48">
        <v>1600</v>
      </c>
      <c r="AI23" s="48">
        <v>1600</v>
      </c>
      <c r="AJ23" s="49">
        <v>1600</v>
      </c>
      <c r="AK23" s="48">
        <v>1700</v>
      </c>
      <c r="AL23" s="61">
        <v>2000</v>
      </c>
      <c r="AM23" s="72">
        <v>2100</v>
      </c>
      <c r="AN23" s="73">
        <v>2200</v>
      </c>
      <c r="AO23" s="73">
        <v>2100</v>
      </c>
      <c r="AP23" s="67">
        <v>2000</v>
      </c>
      <c r="AQ23" s="56"/>
      <c r="AS23" s="73"/>
      <c r="AT23" s="73"/>
      <c r="AU23" s="56"/>
      <c r="AW23" s="104"/>
      <c r="AY23" s="56"/>
      <c r="BC23" s="56"/>
      <c r="BG23" s="76"/>
      <c r="BI23" s="68"/>
      <c r="BJ23" s="68"/>
      <c r="BK23" s="76"/>
      <c r="BO23" s="56"/>
      <c r="BS23" s="56"/>
      <c r="BW23" s="56"/>
      <c r="CA23" s="56"/>
      <c r="CE23" s="56"/>
    </row>
    <row r="24" spans="1:83" s="3" customFormat="1" ht="21" customHeight="1" hidden="1">
      <c r="A24" s="13" t="s">
        <v>80</v>
      </c>
      <c r="B24" s="32"/>
      <c r="C24" s="15"/>
      <c r="D24" s="16"/>
      <c r="E24" s="15"/>
      <c r="F24" s="15"/>
      <c r="G24" s="15"/>
      <c r="H24" s="16"/>
      <c r="I24" s="15"/>
      <c r="J24" s="15"/>
      <c r="K24" s="15"/>
      <c r="L24" s="16"/>
      <c r="M24" s="15"/>
      <c r="N24" s="15"/>
      <c r="O24" s="45"/>
      <c r="P24" s="46"/>
      <c r="Q24" s="45"/>
      <c r="R24" s="15"/>
      <c r="S24" s="45"/>
      <c r="T24" s="46"/>
      <c r="U24" s="48"/>
      <c r="V24" s="48"/>
      <c r="W24" s="48"/>
      <c r="X24" s="49"/>
      <c r="Y24" s="48"/>
      <c r="Z24" s="48"/>
      <c r="AA24" s="48"/>
      <c r="AB24" s="49"/>
      <c r="AC24" s="48"/>
      <c r="AD24" s="48"/>
      <c r="AE24" s="48"/>
      <c r="AF24" s="49"/>
      <c r="AG24" s="48"/>
      <c r="AH24" s="48"/>
      <c r="AI24" s="48"/>
      <c r="AJ24" s="49"/>
      <c r="AK24" s="48">
        <v>1800</v>
      </c>
      <c r="AL24" s="61">
        <v>2100</v>
      </c>
      <c r="AM24" s="72">
        <v>2100</v>
      </c>
      <c r="AN24" s="73">
        <v>2300</v>
      </c>
      <c r="AO24" s="73">
        <v>2200</v>
      </c>
      <c r="AP24" s="67">
        <v>2100</v>
      </c>
      <c r="AQ24" s="87">
        <v>2500</v>
      </c>
      <c r="AR24" s="67">
        <v>2300</v>
      </c>
      <c r="AS24" s="73">
        <v>2000</v>
      </c>
      <c r="AT24" s="73">
        <v>1700</v>
      </c>
      <c r="AU24" s="87">
        <v>1600</v>
      </c>
      <c r="AV24" s="67">
        <v>1500</v>
      </c>
      <c r="AW24" s="105">
        <v>1500</v>
      </c>
      <c r="AX24" s="100">
        <v>1700</v>
      </c>
      <c r="AY24" s="101">
        <v>1700</v>
      </c>
      <c r="AZ24" s="67">
        <v>1500</v>
      </c>
      <c r="BA24" s="67">
        <v>1500</v>
      </c>
      <c r="BB24" s="67">
        <v>1500</v>
      </c>
      <c r="BC24" s="101">
        <v>1500</v>
      </c>
      <c r="BD24" s="68" t="s">
        <v>73</v>
      </c>
      <c r="BE24" s="68" t="s">
        <v>73</v>
      </c>
      <c r="BF24" s="68" t="s">
        <v>73</v>
      </c>
      <c r="BG24" s="76"/>
      <c r="BI24" s="68"/>
      <c r="BJ24" s="68"/>
      <c r="BK24" s="76"/>
      <c r="BO24" s="56"/>
      <c r="BS24" s="56"/>
      <c r="BW24" s="56"/>
      <c r="CA24" s="56"/>
      <c r="CE24" s="56"/>
    </row>
    <row r="25" spans="1:83" ht="21" customHeight="1" hidden="1">
      <c r="A25" s="18" t="s">
        <v>82</v>
      </c>
      <c r="B25" s="115" t="s">
        <v>81</v>
      </c>
      <c r="C25" s="19" t="s">
        <v>78</v>
      </c>
      <c r="D25" s="20" t="s">
        <v>78</v>
      </c>
      <c r="E25" s="19" t="s">
        <v>78</v>
      </c>
      <c r="F25" s="19" t="s">
        <v>78</v>
      </c>
      <c r="G25" s="19" t="s">
        <v>78</v>
      </c>
      <c r="H25" s="20" t="s">
        <v>78</v>
      </c>
      <c r="I25" s="19" t="s">
        <v>78</v>
      </c>
      <c r="J25" s="19" t="s">
        <v>78</v>
      </c>
      <c r="K25" s="19" t="s">
        <v>78</v>
      </c>
      <c r="L25" s="20" t="s">
        <v>78</v>
      </c>
      <c r="M25" s="19" t="s">
        <v>78</v>
      </c>
      <c r="N25" s="19" t="s">
        <v>78</v>
      </c>
      <c r="O25" s="43">
        <v>209</v>
      </c>
      <c r="P25" s="44">
        <v>212</v>
      </c>
      <c r="Q25" s="43">
        <v>153</v>
      </c>
      <c r="R25" s="43">
        <v>302</v>
      </c>
      <c r="S25" s="43">
        <v>721</v>
      </c>
      <c r="T25" s="44">
        <v>858</v>
      </c>
      <c r="U25" s="50">
        <v>1200</v>
      </c>
      <c r="V25" s="50">
        <v>1600</v>
      </c>
      <c r="W25" s="50">
        <v>2400</v>
      </c>
      <c r="X25" s="51">
        <v>2700</v>
      </c>
      <c r="Y25" s="50">
        <v>2800</v>
      </c>
      <c r="Z25" s="50">
        <v>3100</v>
      </c>
      <c r="AA25" s="50">
        <v>3000</v>
      </c>
      <c r="AB25" s="51">
        <v>2900</v>
      </c>
      <c r="AC25" s="50">
        <v>3000</v>
      </c>
      <c r="AD25" s="50">
        <v>2600</v>
      </c>
      <c r="AE25" s="50">
        <v>2800</v>
      </c>
      <c r="AF25" s="51">
        <v>2900</v>
      </c>
      <c r="AG25" s="50">
        <v>4000</v>
      </c>
      <c r="AH25" s="50">
        <v>3500</v>
      </c>
      <c r="AI25" s="50">
        <v>3200</v>
      </c>
      <c r="AJ25" s="51">
        <v>3300</v>
      </c>
      <c r="AK25" s="50">
        <v>4700</v>
      </c>
      <c r="AL25" s="64">
        <v>4800</v>
      </c>
      <c r="AM25" s="74">
        <v>4000</v>
      </c>
      <c r="AN25" s="75">
        <v>4300</v>
      </c>
      <c r="AO25" s="75">
        <v>5800</v>
      </c>
      <c r="AP25" s="89">
        <v>4000</v>
      </c>
      <c r="AQ25" s="58"/>
      <c r="AS25" s="75"/>
      <c r="AT25" s="75"/>
      <c r="AU25" s="58"/>
      <c r="AW25" s="103"/>
      <c r="AY25" s="58"/>
      <c r="BC25" s="58"/>
      <c r="BG25" s="79"/>
      <c r="BI25" s="78"/>
      <c r="BJ25" s="78"/>
      <c r="BK25" s="79"/>
      <c r="BO25" s="58"/>
      <c r="BS25" s="58"/>
      <c r="BW25" s="58"/>
      <c r="CA25" s="58"/>
      <c r="CE25" s="58"/>
    </row>
    <row r="26" spans="1:83" ht="21" customHeight="1" hidden="1">
      <c r="A26" s="18" t="s">
        <v>82</v>
      </c>
      <c r="B26" s="33"/>
      <c r="C26" s="19"/>
      <c r="D26" s="20"/>
      <c r="E26" s="19"/>
      <c r="F26" s="19"/>
      <c r="G26" s="19"/>
      <c r="H26" s="20"/>
      <c r="I26" s="19"/>
      <c r="J26" s="19"/>
      <c r="K26" s="19"/>
      <c r="L26" s="20"/>
      <c r="M26" s="19"/>
      <c r="N26" s="19"/>
      <c r="O26" s="43"/>
      <c r="P26" s="44"/>
      <c r="Q26" s="43"/>
      <c r="R26" s="43"/>
      <c r="S26" s="43"/>
      <c r="T26" s="44"/>
      <c r="U26" s="50"/>
      <c r="V26" s="50"/>
      <c r="W26" s="50"/>
      <c r="X26" s="51"/>
      <c r="Y26" s="50"/>
      <c r="Z26" s="50"/>
      <c r="AA26" s="50"/>
      <c r="AB26" s="51"/>
      <c r="AC26" s="50"/>
      <c r="AD26" s="50"/>
      <c r="AE26" s="50"/>
      <c r="AF26" s="51"/>
      <c r="AG26" s="50"/>
      <c r="AH26" s="50"/>
      <c r="AI26" s="50"/>
      <c r="AJ26" s="51"/>
      <c r="AK26" s="50">
        <v>5200</v>
      </c>
      <c r="AL26" s="64">
        <v>4800</v>
      </c>
      <c r="AM26" s="74">
        <v>4000</v>
      </c>
      <c r="AN26" s="75">
        <v>4400</v>
      </c>
      <c r="AO26" s="75">
        <v>6000</v>
      </c>
      <c r="AP26" s="89">
        <v>4500</v>
      </c>
      <c r="AQ26" s="90">
        <v>5600</v>
      </c>
      <c r="AR26" s="89">
        <v>4800</v>
      </c>
      <c r="AS26" s="75">
        <v>6800</v>
      </c>
      <c r="AT26" s="91" t="s">
        <v>73</v>
      </c>
      <c r="AU26" s="92" t="s">
        <v>73</v>
      </c>
      <c r="AV26" s="116" t="s">
        <v>73</v>
      </c>
      <c r="AW26" s="106" t="s">
        <v>73</v>
      </c>
      <c r="AX26" s="106" t="s">
        <v>73</v>
      </c>
      <c r="AY26" s="107" t="s">
        <v>73</v>
      </c>
      <c r="AZ26" s="78" t="s">
        <v>73</v>
      </c>
      <c r="BA26" s="78" t="s">
        <v>73</v>
      </c>
      <c r="BB26" s="78" t="s">
        <v>73</v>
      </c>
      <c r="BC26" s="107" t="s">
        <v>73</v>
      </c>
      <c r="BD26" s="78" t="s">
        <v>73</v>
      </c>
      <c r="BE26" s="78" t="s">
        <v>73</v>
      </c>
      <c r="BF26" s="78" t="s">
        <v>73</v>
      </c>
      <c r="BG26" s="79"/>
      <c r="BI26" s="78"/>
      <c r="BJ26" s="78"/>
      <c r="BK26" s="79"/>
      <c r="BO26" s="58"/>
      <c r="BS26" s="58"/>
      <c r="BW26" s="58"/>
      <c r="CA26" s="58"/>
      <c r="CE26" s="58"/>
    </row>
    <row r="27" spans="1:83" s="3" customFormat="1" ht="21" customHeight="1" hidden="1">
      <c r="A27" s="13" t="s">
        <v>84</v>
      </c>
      <c r="B27" s="14" t="s">
        <v>85</v>
      </c>
      <c r="C27" s="15" t="s">
        <v>78</v>
      </c>
      <c r="D27" s="16" t="s">
        <v>78</v>
      </c>
      <c r="E27" s="15" t="s">
        <v>78</v>
      </c>
      <c r="F27" s="15" t="s">
        <v>78</v>
      </c>
      <c r="G27" s="15" t="s">
        <v>78</v>
      </c>
      <c r="H27" s="17" t="s">
        <v>78</v>
      </c>
      <c r="I27" s="41" t="s">
        <v>78</v>
      </c>
      <c r="J27" s="41" t="s">
        <v>78</v>
      </c>
      <c r="K27" s="41" t="s">
        <v>78</v>
      </c>
      <c r="L27" s="17" t="s">
        <v>78</v>
      </c>
      <c r="M27" s="41" t="s">
        <v>78</v>
      </c>
      <c r="N27" s="41" t="s">
        <v>78</v>
      </c>
      <c r="O27" s="41" t="s">
        <v>78</v>
      </c>
      <c r="P27" s="17" t="s">
        <v>78</v>
      </c>
      <c r="Q27" s="41" t="s">
        <v>78</v>
      </c>
      <c r="R27" s="41" t="s">
        <v>78</v>
      </c>
      <c r="S27" s="41" t="s">
        <v>78</v>
      </c>
      <c r="T27" s="17" t="s">
        <v>78</v>
      </c>
      <c r="U27" s="41" t="s">
        <v>78</v>
      </c>
      <c r="V27" s="41" t="s">
        <v>78</v>
      </c>
      <c r="W27" s="41" t="s">
        <v>129</v>
      </c>
      <c r="X27" s="17" t="s">
        <v>130</v>
      </c>
      <c r="Y27" s="41" t="s">
        <v>131</v>
      </c>
      <c r="Z27" s="41" t="s">
        <v>132</v>
      </c>
      <c r="AA27" s="41" t="s">
        <v>132</v>
      </c>
      <c r="AB27" s="17" t="s">
        <v>133</v>
      </c>
      <c r="AC27" s="41" t="s">
        <v>134</v>
      </c>
      <c r="AD27" s="41" t="s">
        <v>135</v>
      </c>
      <c r="AE27" s="41" t="s">
        <v>135</v>
      </c>
      <c r="AF27" s="17" t="s">
        <v>136</v>
      </c>
      <c r="AG27" s="41" t="s">
        <v>136</v>
      </c>
      <c r="AH27" s="41" t="s">
        <v>136</v>
      </c>
      <c r="AI27" s="41" t="s">
        <v>137</v>
      </c>
      <c r="AJ27" s="17" t="s">
        <v>136</v>
      </c>
      <c r="AK27" s="41" t="s">
        <v>138</v>
      </c>
      <c r="AL27" s="68" t="s">
        <v>139</v>
      </c>
      <c r="AM27" s="76" t="s">
        <v>140</v>
      </c>
      <c r="AN27" s="77" t="s">
        <v>141</v>
      </c>
      <c r="AO27" s="93" t="s">
        <v>142</v>
      </c>
      <c r="AP27" s="93" t="s">
        <v>143</v>
      </c>
      <c r="AQ27" s="94" t="s">
        <v>144</v>
      </c>
      <c r="AR27" s="68" t="s">
        <v>145</v>
      </c>
      <c r="AS27" s="93" t="s">
        <v>146</v>
      </c>
      <c r="AT27" s="93" t="s">
        <v>147</v>
      </c>
      <c r="AU27" s="69" t="s">
        <v>148</v>
      </c>
      <c r="AV27" s="68" t="s">
        <v>148</v>
      </c>
      <c r="AW27" s="93" t="s">
        <v>149</v>
      </c>
      <c r="AX27" s="93" t="s">
        <v>150</v>
      </c>
      <c r="AY27" s="94" t="s">
        <v>151</v>
      </c>
      <c r="AZ27" s="68" t="s">
        <v>152</v>
      </c>
      <c r="BA27" s="93" t="s">
        <v>152</v>
      </c>
      <c r="BB27" s="93" t="s">
        <v>152</v>
      </c>
      <c r="BC27" s="94" t="s">
        <v>152</v>
      </c>
      <c r="BD27" s="68" t="s">
        <v>153</v>
      </c>
      <c r="BE27" s="68" t="s">
        <v>154</v>
      </c>
      <c r="BF27" s="68" t="s">
        <v>155</v>
      </c>
      <c r="BG27" s="76" t="s">
        <v>156</v>
      </c>
      <c r="BH27" s="68" t="s">
        <v>157</v>
      </c>
      <c r="BI27" s="68" t="s">
        <v>158</v>
      </c>
      <c r="BJ27" s="68" t="s">
        <v>159</v>
      </c>
      <c r="BK27" s="76" t="s">
        <v>160</v>
      </c>
      <c r="BL27" s="68" t="s">
        <v>161</v>
      </c>
      <c r="BM27" s="68" t="s">
        <v>162</v>
      </c>
      <c r="BN27" s="68" t="s">
        <v>163</v>
      </c>
      <c r="BO27" s="76" t="s">
        <v>164</v>
      </c>
      <c r="BP27" s="118"/>
      <c r="BS27" s="76"/>
      <c r="BW27" s="76"/>
      <c r="CA27" s="76"/>
      <c r="CE27" s="76"/>
    </row>
    <row r="28" spans="1:83" s="3" customFormat="1" ht="21" customHeight="1">
      <c r="A28" s="13" t="s">
        <v>184</v>
      </c>
      <c r="B28" s="14"/>
      <c r="C28" s="15"/>
      <c r="D28" s="16"/>
      <c r="E28" s="15"/>
      <c r="F28" s="15"/>
      <c r="G28" s="15"/>
      <c r="H28" s="17"/>
      <c r="I28" s="41"/>
      <c r="J28" s="41"/>
      <c r="K28" s="41"/>
      <c r="L28" s="17"/>
      <c r="M28" s="41"/>
      <c r="N28" s="41"/>
      <c r="O28" s="41"/>
      <c r="P28" s="17"/>
      <c r="Q28" s="41"/>
      <c r="R28" s="41"/>
      <c r="S28" s="41"/>
      <c r="T28" s="17"/>
      <c r="U28" s="41"/>
      <c r="V28" s="41"/>
      <c r="W28" s="41"/>
      <c r="X28" s="17"/>
      <c r="Y28" s="41"/>
      <c r="Z28" s="41"/>
      <c r="AA28" s="41"/>
      <c r="AB28" s="17"/>
      <c r="AC28" s="41"/>
      <c r="AD28" s="41"/>
      <c r="AE28" s="41"/>
      <c r="AF28" s="17"/>
      <c r="AG28" s="41"/>
      <c r="AH28" s="41"/>
      <c r="AI28" s="41"/>
      <c r="AJ28" s="17"/>
      <c r="AK28" s="41"/>
      <c r="AM28" s="56"/>
      <c r="AN28" s="57"/>
      <c r="AO28" s="77"/>
      <c r="AQ28" s="83"/>
      <c r="AS28" s="77"/>
      <c r="AT28" s="77"/>
      <c r="AU28" s="84"/>
      <c r="AY28" s="56"/>
      <c r="BA28" s="97"/>
      <c r="BC28" s="56"/>
      <c r="BG28" s="56"/>
      <c r="BH28" s="108"/>
      <c r="BK28" s="56"/>
      <c r="BO28" s="56"/>
      <c r="BS28" s="56"/>
      <c r="BW28" s="56"/>
      <c r="CA28" s="56"/>
      <c r="CE28" s="56"/>
    </row>
    <row r="29" spans="1:84" ht="21" customHeight="1">
      <c r="A29" s="18" t="s">
        <v>238</v>
      </c>
      <c r="B29" s="8" t="s">
        <v>85</v>
      </c>
      <c r="C29" s="19" t="s">
        <v>78</v>
      </c>
      <c r="D29" s="20" t="s">
        <v>78</v>
      </c>
      <c r="E29" s="19" t="s">
        <v>78</v>
      </c>
      <c r="F29" s="19" t="s">
        <v>78</v>
      </c>
      <c r="G29" s="19" t="s">
        <v>78</v>
      </c>
      <c r="H29" s="21" t="s">
        <v>78</v>
      </c>
      <c r="I29" s="36" t="s">
        <v>78</v>
      </c>
      <c r="J29" s="36" t="s">
        <v>78</v>
      </c>
      <c r="K29" s="36" t="s">
        <v>78</v>
      </c>
      <c r="L29" s="21" t="s">
        <v>78</v>
      </c>
      <c r="M29" s="36" t="s">
        <v>78</v>
      </c>
      <c r="N29" s="36" t="s">
        <v>78</v>
      </c>
      <c r="O29" s="36" t="s">
        <v>78</v>
      </c>
      <c r="P29" s="21" t="s">
        <v>78</v>
      </c>
      <c r="Q29" s="36" t="s">
        <v>78</v>
      </c>
      <c r="R29" s="36" t="s">
        <v>78</v>
      </c>
      <c r="S29" s="36" t="s">
        <v>78</v>
      </c>
      <c r="T29" s="21" t="s">
        <v>78</v>
      </c>
      <c r="U29" s="36" t="s">
        <v>78</v>
      </c>
      <c r="V29" s="36" t="s">
        <v>78</v>
      </c>
      <c r="W29" s="36" t="s">
        <v>129</v>
      </c>
      <c r="X29" s="21" t="s">
        <v>130</v>
      </c>
      <c r="Y29" s="36" t="s">
        <v>131</v>
      </c>
      <c r="Z29" s="36" t="s">
        <v>132</v>
      </c>
      <c r="AA29" s="36" t="s">
        <v>132</v>
      </c>
      <c r="AB29" s="21" t="s">
        <v>133</v>
      </c>
      <c r="AC29" s="36" t="s">
        <v>134</v>
      </c>
      <c r="AD29" s="36" t="s">
        <v>135</v>
      </c>
      <c r="AE29" s="36" t="s">
        <v>135</v>
      </c>
      <c r="AF29" s="21" t="s">
        <v>136</v>
      </c>
      <c r="AG29" s="36" t="s">
        <v>136</v>
      </c>
      <c r="AH29" s="36" t="s">
        <v>136</v>
      </c>
      <c r="AI29" s="36" t="s">
        <v>137</v>
      </c>
      <c r="AJ29" s="21" t="s">
        <v>136</v>
      </c>
      <c r="AK29" s="36" t="s">
        <v>138</v>
      </c>
      <c r="AL29" s="78" t="s">
        <v>139</v>
      </c>
      <c r="AM29" s="79" t="s">
        <v>140</v>
      </c>
      <c r="AN29" s="80"/>
      <c r="AO29" s="95"/>
      <c r="AP29" s="95"/>
      <c r="AQ29" s="96"/>
      <c r="AR29" s="78"/>
      <c r="AS29" s="95"/>
      <c r="AT29" s="95"/>
      <c r="AU29" s="35"/>
      <c r="AV29" s="78"/>
      <c r="AW29" s="95"/>
      <c r="AX29" s="95"/>
      <c r="AY29" s="96"/>
      <c r="AZ29" s="78"/>
      <c r="BA29" s="95"/>
      <c r="BB29" s="95"/>
      <c r="BC29" s="96"/>
      <c r="BD29" s="78"/>
      <c r="BE29" s="78"/>
      <c r="BF29" s="78"/>
      <c r="BG29" s="79"/>
      <c r="BH29" s="78"/>
      <c r="BI29" s="78"/>
      <c r="BJ29" s="78"/>
      <c r="BK29" s="79"/>
      <c r="BL29" s="78"/>
      <c r="BM29" s="78"/>
      <c r="BN29" s="78"/>
      <c r="BO29" s="79"/>
      <c r="BP29" s="78" t="s">
        <v>185</v>
      </c>
      <c r="BQ29" s="78" t="s">
        <v>186</v>
      </c>
      <c r="BR29" s="78" t="s">
        <v>191</v>
      </c>
      <c r="BS29" s="79" t="s">
        <v>193</v>
      </c>
      <c r="BT29" s="78" t="s">
        <v>200</v>
      </c>
      <c r="BU29" s="78" t="s">
        <v>203</v>
      </c>
      <c r="BV29" s="78" t="s">
        <v>206</v>
      </c>
      <c r="BW29" s="79" t="s">
        <v>215</v>
      </c>
      <c r="BX29" s="78" t="s">
        <v>218</v>
      </c>
      <c r="BY29" s="78" t="s">
        <v>221</v>
      </c>
      <c r="BZ29" s="78" t="s">
        <v>224</v>
      </c>
      <c r="CA29" s="79" t="s">
        <v>226</v>
      </c>
      <c r="CB29" s="78" t="s">
        <v>229</v>
      </c>
      <c r="CC29" s="78" t="s">
        <v>231</v>
      </c>
      <c r="CD29" s="78" t="s">
        <v>218</v>
      </c>
      <c r="CE29" s="79" t="s">
        <v>235</v>
      </c>
      <c r="CF29" s="78" t="s">
        <v>246</v>
      </c>
    </row>
    <row r="30" spans="1:84" s="3" customFormat="1" ht="21" customHeight="1">
      <c r="A30" s="13" t="s">
        <v>212</v>
      </c>
      <c r="B30" s="14"/>
      <c r="C30" s="15"/>
      <c r="D30" s="16"/>
      <c r="E30" s="15"/>
      <c r="F30" s="15"/>
      <c r="G30" s="15"/>
      <c r="H30" s="17"/>
      <c r="I30" s="41"/>
      <c r="J30" s="41"/>
      <c r="K30" s="41"/>
      <c r="L30" s="17"/>
      <c r="M30" s="41"/>
      <c r="N30" s="41"/>
      <c r="O30" s="41"/>
      <c r="P30" s="17"/>
      <c r="Q30" s="41"/>
      <c r="R30" s="41"/>
      <c r="S30" s="41"/>
      <c r="T30" s="17"/>
      <c r="U30" s="41"/>
      <c r="V30" s="41"/>
      <c r="W30" s="41"/>
      <c r="X30" s="17"/>
      <c r="Y30" s="41"/>
      <c r="Z30" s="41"/>
      <c r="AA30" s="41"/>
      <c r="AB30" s="17"/>
      <c r="AC30" s="41"/>
      <c r="AD30" s="41"/>
      <c r="AE30" s="41"/>
      <c r="AF30" s="17"/>
      <c r="AG30" s="41"/>
      <c r="AH30" s="41"/>
      <c r="AI30" s="41"/>
      <c r="AJ30" s="17"/>
      <c r="AK30" s="41"/>
      <c r="AM30" s="56"/>
      <c r="AN30" s="57"/>
      <c r="AO30" s="77"/>
      <c r="AQ30" s="83"/>
      <c r="AS30" s="77"/>
      <c r="AT30" s="77"/>
      <c r="AU30" s="84"/>
      <c r="AY30" s="56"/>
      <c r="BA30" s="97"/>
      <c r="BC30" s="56"/>
      <c r="BG30" s="56"/>
      <c r="BH30" s="108"/>
      <c r="BK30" s="56"/>
      <c r="BO30" s="56"/>
      <c r="BP30" s="68"/>
      <c r="BQ30" s="68"/>
      <c r="BR30" s="68"/>
      <c r="BS30" s="76"/>
      <c r="BT30" s="68"/>
      <c r="BU30" s="68"/>
      <c r="BV30" s="68"/>
      <c r="BW30" s="76"/>
      <c r="BX30" s="68"/>
      <c r="BY30" s="68"/>
      <c r="BZ30" s="68"/>
      <c r="CA30" s="76"/>
      <c r="CB30" s="68"/>
      <c r="CC30" s="68"/>
      <c r="CD30" s="68"/>
      <c r="CE30" s="76"/>
      <c r="CF30" s="68"/>
    </row>
    <row r="31" spans="1:84" s="133" customFormat="1" ht="21" customHeight="1" thickBot="1">
      <c r="A31" s="119" t="s">
        <v>251</v>
      </c>
      <c r="B31" s="120" t="s">
        <v>85</v>
      </c>
      <c r="C31" s="121"/>
      <c r="D31" s="122"/>
      <c r="E31" s="121"/>
      <c r="F31" s="121"/>
      <c r="G31" s="123"/>
      <c r="H31" s="124"/>
      <c r="I31" s="124"/>
      <c r="J31" s="124"/>
      <c r="K31" s="124"/>
      <c r="L31" s="125"/>
      <c r="M31" s="124"/>
      <c r="N31" s="124"/>
      <c r="O31" s="126"/>
      <c r="P31" s="124"/>
      <c r="Q31" s="124"/>
      <c r="R31" s="124"/>
      <c r="S31" s="124"/>
      <c r="T31" s="125"/>
      <c r="U31" s="124"/>
      <c r="V31" s="124"/>
      <c r="W31" s="126"/>
      <c r="X31" s="124"/>
      <c r="Y31" s="124"/>
      <c r="Z31" s="124"/>
      <c r="AA31" s="124"/>
      <c r="AB31" s="125"/>
      <c r="AC31" s="124"/>
      <c r="AD31" s="124"/>
      <c r="AE31" s="126"/>
      <c r="AF31" s="124"/>
      <c r="AG31" s="124"/>
      <c r="AH31" s="124"/>
      <c r="AI31" s="124"/>
      <c r="AJ31" s="125"/>
      <c r="AK31" s="124"/>
      <c r="AL31" s="127"/>
      <c r="AM31" s="128"/>
      <c r="AN31" s="129"/>
      <c r="AO31" s="130"/>
      <c r="AP31" s="130"/>
      <c r="AQ31" s="131" t="s">
        <v>165</v>
      </c>
      <c r="AR31" s="127" t="s">
        <v>166</v>
      </c>
      <c r="AS31" s="130" t="s">
        <v>167</v>
      </c>
      <c r="AT31" s="130" t="s">
        <v>167</v>
      </c>
      <c r="AU31" s="131" t="s">
        <v>168</v>
      </c>
      <c r="AV31" s="127" t="s">
        <v>168</v>
      </c>
      <c r="AW31" s="130" t="s">
        <v>169</v>
      </c>
      <c r="AX31" s="130" t="s">
        <v>170</v>
      </c>
      <c r="AY31" s="131" t="s">
        <v>171</v>
      </c>
      <c r="AZ31" s="127" t="s">
        <v>168</v>
      </c>
      <c r="BA31" s="130" t="s">
        <v>168</v>
      </c>
      <c r="BB31" s="127" t="s">
        <v>172</v>
      </c>
      <c r="BC31" s="131" t="s">
        <v>172</v>
      </c>
      <c r="BD31" s="132" t="s">
        <v>173</v>
      </c>
      <c r="BE31" s="132" t="s">
        <v>174</v>
      </c>
      <c r="BF31" s="132" t="s">
        <v>170</v>
      </c>
      <c r="BG31" s="128" t="s">
        <v>175</v>
      </c>
      <c r="BH31" s="127" t="s">
        <v>176</v>
      </c>
      <c r="BI31" s="127" t="s">
        <v>176</v>
      </c>
      <c r="BJ31" s="127" t="s">
        <v>176</v>
      </c>
      <c r="BK31" s="128" t="s">
        <v>176</v>
      </c>
      <c r="BL31" s="127" t="s">
        <v>176</v>
      </c>
      <c r="BM31" s="127" t="s">
        <v>176</v>
      </c>
      <c r="BN31" s="127" t="s">
        <v>171</v>
      </c>
      <c r="BO31" s="128" t="s">
        <v>177</v>
      </c>
      <c r="BP31" s="127" t="s">
        <v>183</v>
      </c>
      <c r="BQ31" s="127" t="s">
        <v>187</v>
      </c>
      <c r="BR31" s="127" t="s">
        <v>192</v>
      </c>
      <c r="BS31" s="128" t="s">
        <v>194</v>
      </c>
      <c r="BT31" s="127" t="s">
        <v>201</v>
      </c>
      <c r="BU31" s="127" t="s">
        <v>204</v>
      </c>
      <c r="BV31" s="127" t="s">
        <v>207</v>
      </c>
      <c r="BW31" s="128" t="s">
        <v>216</v>
      </c>
      <c r="BX31" s="127" t="s">
        <v>219</v>
      </c>
      <c r="BY31" s="127" t="s">
        <v>222</v>
      </c>
      <c r="BZ31" s="127" t="s">
        <v>222</v>
      </c>
      <c r="CA31" s="128" t="s">
        <v>227</v>
      </c>
      <c r="CB31" s="127" t="s">
        <v>207</v>
      </c>
      <c r="CC31" s="127" t="s">
        <v>232</v>
      </c>
      <c r="CD31" s="127" t="s">
        <v>232</v>
      </c>
      <c r="CE31" s="128" t="s">
        <v>227</v>
      </c>
      <c r="CF31" s="127" t="s">
        <v>247</v>
      </c>
    </row>
    <row r="32" spans="1:37" s="5" customFormat="1" ht="12.75" hidden="1" thickTop="1">
      <c r="A32" s="28" t="s">
        <v>210</v>
      </c>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row>
    <row r="33" spans="1:37" s="5" customFormat="1" ht="12" hidden="1">
      <c r="A33" s="28" t="s">
        <v>178</v>
      </c>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ht="13.5" thickTop="1">
      <c r="A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row>
    <row r="35" spans="1:37" ht="21" customHeight="1">
      <c r="A35" s="178" t="s">
        <v>255</v>
      </c>
      <c r="B35" s="17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1:83" s="3" customFormat="1" ht="21" customHeight="1" hidden="1">
      <c r="A36" s="13" t="s">
        <v>179</v>
      </c>
      <c r="B36" s="14" t="s">
        <v>68</v>
      </c>
      <c r="C36" s="15">
        <v>6.9</v>
      </c>
      <c r="D36" s="16">
        <v>7.3</v>
      </c>
      <c r="E36" s="15">
        <v>6.9</v>
      </c>
      <c r="F36" s="15">
        <v>6.9</v>
      </c>
      <c r="G36" s="15">
        <v>8.3</v>
      </c>
      <c r="H36" s="16">
        <v>9.6</v>
      </c>
      <c r="I36" s="15">
        <v>9.4</v>
      </c>
      <c r="J36" s="15">
        <v>10.1</v>
      </c>
      <c r="K36" s="15">
        <v>10.6</v>
      </c>
      <c r="L36" s="16">
        <v>13.5</v>
      </c>
      <c r="M36" s="15">
        <v>14.7</v>
      </c>
      <c r="N36" s="15">
        <v>13.7</v>
      </c>
      <c r="O36" s="15">
        <v>12.5</v>
      </c>
      <c r="P36" s="47">
        <v>15</v>
      </c>
      <c r="Q36" s="15">
        <v>17.5</v>
      </c>
      <c r="R36" s="15">
        <v>17.7</v>
      </c>
      <c r="S36" s="15">
        <v>17.6</v>
      </c>
      <c r="T36" s="16">
        <v>22.4</v>
      </c>
      <c r="U36" s="15">
        <v>26.1</v>
      </c>
      <c r="V36" s="15">
        <v>30.3</v>
      </c>
      <c r="W36" s="15">
        <v>31.4</v>
      </c>
      <c r="X36" s="16">
        <v>36.9</v>
      </c>
      <c r="Y36" s="53">
        <v>40</v>
      </c>
      <c r="Z36" s="53">
        <v>47.9</v>
      </c>
      <c r="AA36" s="53">
        <v>51.6</v>
      </c>
      <c r="AB36" s="54">
        <v>59.9</v>
      </c>
      <c r="AC36" s="53">
        <v>63.2</v>
      </c>
      <c r="AD36" s="53">
        <v>67.3</v>
      </c>
      <c r="AE36" s="53">
        <v>65.7</v>
      </c>
      <c r="AF36" s="54">
        <v>72.3</v>
      </c>
      <c r="AG36" s="53">
        <v>76.5</v>
      </c>
      <c r="AH36" s="53">
        <v>77.5</v>
      </c>
      <c r="AI36" s="53">
        <v>77.2</v>
      </c>
      <c r="AJ36" s="54">
        <v>81.8</v>
      </c>
      <c r="AK36" s="53">
        <v>74.7</v>
      </c>
      <c r="AL36" s="3">
        <v>73.8</v>
      </c>
      <c r="AM36" s="56">
        <v>70.9</v>
      </c>
      <c r="AN36" s="68" t="s">
        <v>73</v>
      </c>
      <c r="AO36" s="68" t="s">
        <v>73</v>
      </c>
      <c r="AP36" s="68" t="s">
        <v>73</v>
      </c>
      <c r="AQ36" s="76" t="s">
        <v>73</v>
      </c>
      <c r="AR36" s="68" t="s">
        <v>73</v>
      </c>
      <c r="AS36" s="68" t="s">
        <v>73</v>
      </c>
      <c r="AT36" s="68" t="s">
        <v>73</v>
      </c>
      <c r="AU36" s="76" t="s">
        <v>73</v>
      </c>
      <c r="AV36" s="68" t="s">
        <v>73</v>
      </c>
      <c r="AW36" s="68" t="s">
        <v>73</v>
      </c>
      <c r="AX36" s="68" t="s">
        <v>73</v>
      </c>
      <c r="AY36" s="76" t="s">
        <v>73</v>
      </c>
      <c r="AZ36" s="68" t="s">
        <v>73</v>
      </c>
      <c r="BA36" s="68" t="s">
        <v>73</v>
      </c>
      <c r="BB36" s="68" t="s">
        <v>73</v>
      </c>
      <c r="BC36" s="76" t="s">
        <v>73</v>
      </c>
      <c r="BD36" s="68" t="s">
        <v>73</v>
      </c>
      <c r="BE36" s="68" t="s">
        <v>73</v>
      </c>
      <c r="BF36" s="68" t="s">
        <v>73</v>
      </c>
      <c r="BG36" s="56"/>
      <c r="BK36" s="56"/>
      <c r="BO36" s="56"/>
      <c r="BS36" s="56"/>
      <c r="BW36" s="56"/>
      <c r="CA36" s="56"/>
      <c r="CE36" s="56"/>
    </row>
    <row r="37" spans="1:83" ht="21" customHeight="1" hidden="1">
      <c r="A37" s="18" t="s">
        <v>180</v>
      </c>
      <c r="B37" s="8" t="s">
        <v>68</v>
      </c>
      <c r="C37" s="19">
        <v>13.1</v>
      </c>
      <c r="D37" s="20">
        <v>12.8</v>
      </c>
      <c r="E37" s="19">
        <v>12.6</v>
      </c>
      <c r="F37" s="19">
        <v>12.5</v>
      </c>
      <c r="G37" s="19">
        <v>8.8</v>
      </c>
      <c r="H37" s="20">
        <v>9.1</v>
      </c>
      <c r="I37" s="19">
        <v>9.2</v>
      </c>
      <c r="J37" s="19">
        <v>8.4</v>
      </c>
      <c r="K37" s="19">
        <v>8.1</v>
      </c>
      <c r="L37" s="20">
        <v>9.5</v>
      </c>
      <c r="M37" s="19">
        <v>10.1</v>
      </c>
      <c r="N37" s="19">
        <v>10.1</v>
      </c>
      <c r="O37" s="19">
        <v>9.9</v>
      </c>
      <c r="P37" s="20">
        <v>10.2</v>
      </c>
      <c r="Q37" s="19">
        <v>9.6</v>
      </c>
      <c r="R37" s="19">
        <v>10.3</v>
      </c>
      <c r="S37" s="19">
        <v>10.9</v>
      </c>
      <c r="T37" s="20">
        <v>12.6</v>
      </c>
      <c r="U37" s="19">
        <v>13.4</v>
      </c>
      <c r="V37" s="19">
        <v>14.8</v>
      </c>
      <c r="W37" s="19">
        <v>14.7</v>
      </c>
      <c r="X37" s="20">
        <v>16.8</v>
      </c>
      <c r="Y37" s="19">
        <v>17.2</v>
      </c>
      <c r="Z37" s="19">
        <v>17.7</v>
      </c>
      <c r="AA37" s="19">
        <v>20.3</v>
      </c>
      <c r="AB37" s="20">
        <v>23.3</v>
      </c>
      <c r="AC37" s="19">
        <v>24.1</v>
      </c>
      <c r="AD37" s="19">
        <v>25.3</v>
      </c>
      <c r="AE37" s="19">
        <v>24.6</v>
      </c>
      <c r="AF37" s="20">
        <v>27.2</v>
      </c>
      <c r="AG37" s="19">
        <v>29.8</v>
      </c>
      <c r="AH37" s="19">
        <v>31.2</v>
      </c>
      <c r="AI37" s="19">
        <v>31.4</v>
      </c>
      <c r="AJ37" s="20">
        <v>34.5</v>
      </c>
      <c r="AK37" s="19">
        <v>34.6</v>
      </c>
      <c r="AL37" s="7">
        <v>33.7</v>
      </c>
      <c r="AM37" s="58">
        <v>33.6</v>
      </c>
      <c r="AN37" s="78" t="s">
        <v>73</v>
      </c>
      <c r="AO37" s="78" t="s">
        <v>73</v>
      </c>
      <c r="AP37" s="78" t="s">
        <v>73</v>
      </c>
      <c r="AQ37" s="79" t="s">
        <v>73</v>
      </c>
      <c r="AR37" s="78" t="s">
        <v>73</v>
      </c>
      <c r="AS37" s="78" t="s">
        <v>73</v>
      </c>
      <c r="AT37" s="78" t="s">
        <v>73</v>
      </c>
      <c r="AU37" s="79" t="s">
        <v>73</v>
      </c>
      <c r="AV37" s="78" t="s">
        <v>73</v>
      </c>
      <c r="AW37" s="78" t="s">
        <v>73</v>
      </c>
      <c r="AX37" s="78" t="s">
        <v>73</v>
      </c>
      <c r="AY37" s="79" t="s">
        <v>73</v>
      </c>
      <c r="AZ37" s="78" t="s">
        <v>73</v>
      </c>
      <c r="BA37" s="78" t="s">
        <v>73</v>
      </c>
      <c r="BB37" s="78" t="s">
        <v>73</v>
      </c>
      <c r="BC37" s="79" t="s">
        <v>73</v>
      </c>
      <c r="BD37" s="78" t="s">
        <v>73</v>
      </c>
      <c r="BE37" s="78" t="s">
        <v>73</v>
      </c>
      <c r="BF37" s="78" t="s">
        <v>73</v>
      </c>
      <c r="BG37" s="58"/>
      <c r="BK37" s="58"/>
      <c r="BO37" s="58"/>
      <c r="BS37" s="58"/>
      <c r="BW37" s="58"/>
      <c r="CA37" s="58"/>
      <c r="CE37" s="58"/>
    </row>
    <row r="38" spans="1:84" s="3" customFormat="1" ht="21" customHeight="1">
      <c r="A38" s="13" t="s">
        <v>240</v>
      </c>
      <c r="B38" s="14" t="s">
        <v>68</v>
      </c>
      <c r="C38" s="15"/>
      <c r="D38" s="16"/>
      <c r="E38" s="15"/>
      <c r="F38" s="15"/>
      <c r="G38" s="15"/>
      <c r="H38" s="17"/>
      <c r="I38" s="41"/>
      <c r="J38" s="41"/>
      <c r="K38" s="41"/>
      <c r="L38" s="17"/>
      <c r="M38" s="41"/>
      <c r="N38" s="41"/>
      <c r="O38" s="41"/>
      <c r="P38" s="17"/>
      <c r="Q38" s="41"/>
      <c r="R38" s="41"/>
      <c r="S38" s="41"/>
      <c r="T38" s="17"/>
      <c r="U38" s="41"/>
      <c r="V38" s="41"/>
      <c r="W38" s="41"/>
      <c r="X38" s="17"/>
      <c r="Y38" s="41"/>
      <c r="Z38" s="41"/>
      <c r="AA38" s="41"/>
      <c r="AB38" s="17"/>
      <c r="AC38" s="41"/>
      <c r="AD38" s="41"/>
      <c r="AE38" s="41"/>
      <c r="AF38" s="17"/>
      <c r="AG38" s="41"/>
      <c r="AH38" s="41"/>
      <c r="AI38" s="41"/>
      <c r="AJ38" s="141">
        <v>116.3</v>
      </c>
      <c r="AK38" s="142">
        <f>AK36+AK37</f>
        <v>109.30000000000001</v>
      </c>
      <c r="AL38" s="143">
        <f>AL36+AL37</f>
        <v>107.5</v>
      </c>
      <c r="AM38" s="144">
        <v>104.5</v>
      </c>
      <c r="AN38" s="145">
        <v>104.6</v>
      </c>
      <c r="AO38" s="146">
        <v>98.7</v>
      </c>
      <c r="AP38" s="143">
        <v>89</v>
      </c>
      <c r="AQ38" s="144">
        <v>88.695</v>
      </c>
      <c r="AR38" s="143">
        <v>88</v>
      </c>
      <c r="AS38" s="146">
        <v>88</v>
      </c>
      <c r="AT38" s="146">
        <v>88.7</v>
      </c>
      <c r="AU38" s="147">
        <v>83.7</v>
      </c>
      <c r="AV38" s="143">
        <v>81.7</v>
      </c>
      <c r="AW38" s="143">
        <v>84.3</v>
      </c>
      <c r="AX38" s="143">
        <v>88.5</v>
      </c>
      <c r="AY38" s="144">
        <v>94.6</v>
      </c>
      <c r="AZ38" s="143">
        <v>108.4</v>
      </c>
      <c r="BA38" s="143">
        <v>105.1</v>
      </c>
      <c r="BB38" s="143">
        <v>105</v>
      </c>
      <c r="BC38" s="144">
        <v>110.2</v>
      </c>
      <c r="BD38" s="143">
        <v>119</v>
      </c>
      <c r="BE38" s="143">
        <v>118.1</v>
      </c>
      <c r="BF38" s="143">
        <v>125.3</v>
      </c>
      <c r="BG38" s="144">
        <v>134.6</v>
      </c>
      <c r="BH38" s="148">
        <v>147.08954687731847</v>
      </c>
      <c r="BI38" s="143">
        <v>153.87</v>
      </c>
      <c r="BJ38" s="143">
        <v>154.1</v>
      </c>
      <c r="BK38" s="144">
        <v>160.3</v>
      </c>
      <c r="BL38" s="143">
        <v>165.5</v>
      </c>
      <c r="BM38" s="143">
        <f>168876125.938684/1000000</f>
        <v>168.876125938684</v>
      </c>
      <c r="BN38" s="143">
        <v>170.551221406926</v>
      </c>
      <c r="BO38" s="144">
        <v>180.05887947936958</v>
      </c>
      <c r="BP38" s="172">
        <v>197</v>
      </c>
      <c r="BQ38" s="172">
        <v>203</v>
      </c>
      <c r="BR38" s="172">
        <v>213</v>
      </c>
      <c r="BS38" s="172">
        <v>219</v>
      </c>
      <c r="BT38" s="172">
        <v>226</v>
      </c>
      <c r="BU38" s="172">
        <v>229</v>
      </c>
      <c r="BV38" s="172">
        <v>235</v>
      </c>
      <c r="BW38" s="172">
        <v>236</v>
      </c>
      <c r="BX38" s="172">
        <v>239</v>
      </c>
      <c r="BY38" s="172">
        <v>235</v>
      </c>
      <c r="BZ38" s="172">
        <v>229</v>
      </c>
      <c r="CA38" s="172">
        <v>234</v>
      </c>
      <c r="CB38" s="172">
        <v>226</v>
      </c>
      <c r="CC38" s="172">
        <v>241</v>
      </c>
      <c r="CD38" s="172">
        <v>245.3</v>
      </c>
      <c r="CE38" s="172">
        <v>248</v>
      </c>
      <c r="CF38" s="172">
        <v>260</v>
      </c>
    </row>
    <row r="39" spans="1:84" ht="20.25" customHeight="1">
      <c r="A39" s="18" t="s">
        <v>241</v>
      </c>
      <c r="B39" s="8" t="s">
        <v>190</v>
      </c>
      <c r="C39" s="19"/>
      <c r="D39" s="20"/>
      <c r="E39" s="19"/>
      <c r="F39" s="19"/>
      <c r="G39" s="19"/>
      <c r="H39" s="21"/>
      <c r="I39" s="36"/>
      <c r="J39" s="36"/>
      <c r="K39" s="36"/>
      <c r="L39" s="21"/>
      <c r="M39" s="36"/>
      <c r="N39" s="36"/>
      <c r="O39" s="36"/>
      <c r="P39" s="21"/>
      <c r="Q39" s="36"/>
      <c r="R39" s="36"/>
      <c r="S39" s="36"/>
      <c r="T39" s="21"/>
      <c r="U39" s="36"/>
      <c r="V39" s="36"/>
      <c r="W39" s="36"/>
      <c r="X39" s="21"/>
      <c r="Y39" s="36"/>
      <c r="Z39" s="36"/>
      <c r="AA39" s="36"/>
      <c r="AB39" s="21"/>
      <c r="AC39" s="36"/>
      <c r="AD39" s="36"/>
      <c r="AE39" s="36"/>
      <c r="AF39" s="21"/>
      <c r="AG39" s="36"/>
      <c r="AH39" s="36"/>
      <c r="AI39" s="36"/>
      <c r="AJ39" s="21"/>
      <c r="AK39" s="36"/>
      <c r="AM39" s="58"/>
      <c r="AN39" s="134"/>
      <c r="AO39" s="80"/>
      <c r="AQ39" s="85"/>
      <c r="AS39" s="80"/>
      <c r="AT39" s="80"/>
      <c r="AU39" s="86"/>
      <c r="AY39" s="58"/>
      <c r="BA39" s="99"/>
      <c r="BC39" s="58"/>
      <c r="BG39" s="58"/>
      <c r="BH39" s="109"/>
      <c r="BK39" s="58"/>
      <c r="BL39" s="7">
        <v>89</v>
      </c>
      <c r="BM39" s="7">
        <v>96.9</v>
      </c>
      <c r="BN39" s="7">
        <v>100.2</v>
      </c>
      <c r="BO39" s="58">
        <v>105.7</v>
      </c>
      <c r="BP39" s="169">
        <v>112</v>
      </c>
      <c r="BQ39" s="169">
        <v>114</v>
      </c>
      <c r="BR39" s="169">
        <v>120</v>
      </c>
      <c r="BS39" s="170">
        <v>123</v>
      </c>
      <c r="BT39" s="169">
        <v>125</v>
      </c>
      <c r="BU39" s="169">
        <v>125</v>
      </c>
      <c r="BV39" s="169">
        <v>129</v>
      </c>
      <c r="BW39" s="169">
        <v>124</v>
      </c>
      <c r="BX39" s="169">
        <v>124</v>
      </c>
      <c r="BY39" s="169">
        <v>122</v>
      </c>
      <c r="BZ39" s="169">
        <v>120</v>
      </c>
      <c r="CA39" s="169">
        <v>119</v>
      </c>
      <c r="CB39" s="169">
        <v>113</v>
      </c>
      <c r="CC39" s="169">
        <v>115</v>
      </c>
      <c r="CD39" s="169">
        <v>117</v>
      </c>
      <c r="CE39" s="169">
        <v>117</v>
      </c>
      <c r="CF39" s="169">
        <v>116</v>
      </c>
    </row>
    <row r="40" spans="1:84" s="3" customFormat="1" ht="21" customHeight="1">
      <c r="A40" s="13" t="s">
        <v>244</v>
      </c>
      <c r="B40" s="14" t="s">
        <v>190</v>
      </c>
      <c r="C40" s="15"/>
      <c r="D40" s="16"/>
      <c r="E40" s="15"/>
      <c r="F40" s="15"/>
      <c r="G40" s="15"/>
      <c r="H40" s="17"/>
      <c r="I40" s="41"/>
      <c r="J40" s="41"/>
      <c r="K40" s="41"/>
      <c r="L40" s="17"/>
      <c r="M40" s="41"/>
      <c r="N40" s="41"/>
      <c r="O40" s="41"/>
      <c r="P40" s="17"/>
      <c r="Q40" s="41"/>
      <c r="R40" s="41"/>
      <c r="S40" s="41"/>
      <c r="T40" s="17"/>
      <c r="U40" s="41"/>
      <c r="V40" s="41"/>
      <c r="W40" s="41"/>
      <c r="X40" s="17"/>
      <c r="Y40" s="41"/>
      <c r="Z40" s="41"/>
      <c r="AA40" s="41"/>
      <c r="AB40" s="17"/>
      <c r="AC40" s="41"/>
      <c r="AD40" s="41"/>
      <c r="AE40" s="41"/>
      <c r="AF40" s="17"/>
      <c r="AG40" s="41"/>
      <c r="AH40" s="41"/>
      <c r="AI40" s="41"/>
      <c r="AJ40" s="141"/>
      <c r="AK40" s="142"/>
      <c r="AL40" s="143"/>
      <c r="AM40" s="144"/>
      <c r="AN40" s="145"/>
      <c r="AO40" s="146"/>
      <c r="AP40" s="143"/>
      <c r="AQ40" s="144"/>
      <c r="AR40" s="143"/>
      <c r="AS40" s="146"/>
      <c r="AT40" s="146"/>
      <c r="AU40" s="147"/>
      <c r="AV40" s="143"/>
      <c r="AW40" s="143"/>
      <c r="AX40" s="143"/>
      <c r="AY40" s="144"/>
      <c r="AZ40" s="143"/>
      <c r="BA40" s="143"/>
      <c r="BB40" s="143"/>
      <c r="BC40" s="144"/>
      <c r="BD40" s="143"/>
      <c r="BE40" s="143"/>
      <c r="BF40" s="143"/>
      <c r="BG40" s="144"/>
      <c r="BH40" s="148"/>
      <c r="BI40" s="143"/>
      <c r="BJ40" s="143"/>
      <c r="BK40" s="144"/>
      <c r="BL40" s="143">
        <v>28.4</v>
      </c>
      <c r="BM40" s="143">
        <v>31</v>
      </c>
      <c r="BN40" s="143">
        <v>35.4</v>
      </c>
      <c r="BO40" s="144">
        <v>39.9</v>
      </c>
      <c r="BP40" s="172">
        <v>43</v>
      </c>
      <c r="BQ40" s="172">
        <v>47</v>
      </c>
      <c r="BR40" s="172">
        <v>52</v>
      </c>
      <c r="BS40" s="172">
        <v>56</v>
      </c>
      <c r="BT40" s="172">
        <v>61</v>
      </c>
      <c r="BU40" s="172">
        <v>66</v>
      </c>
      <c r="BV40" s="172">
        <v>71</v>
      </c>
      <c r="BW40" s="172">
        <v>76</v>
      </c>
      <c r="BX40" s="172">
        <v>80</v>
      </c>
      <c r="BY40" s="172">
        <v>83</v>
      </c>
      <c r="BZ40" s="172">
        <v>85</v>
      </c>
      <c r="CA40" s="172">
        <v>89</v>
      </c>
      <c r="CB40" s="172">
        <v>94</v>
      </c>
      <c r="CC40" s="172">
        <v>99</v>
      </c>
      <c r="CD40" s="172">
        <v>103</v>
      </c>
      <c r="CE40" s="172">
        <v>107</v>
      </c>
      <c r="CF40" s="172">
        <v>114</v>
      </c>
    </row>
    <row r="41" spans="1:84" ht="20.25" customHeight="1">
      <c r="A41" s="18"/>
      <c r="C41" s="19"/>
      <c r="D41" s="19"/>
      <c r="E41" s="19"/>
      <c r="F41" s="19"/>
      <c r="G41" s="19"/>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N41" s="80"/>
      <c r="AO41" s="80"/>
      <c r="AQ41" s="98"/>
      <c r="AS41" s="80"/>
      <c r="AT41" s="80"/>
      <c r="AU41" s="174"/>
      <c r="BA41" s="99"/>
      <c r="BH41" s="109"/>
      <c r="BP41" s="169"/>
      <c r="BQ41" s="169"/>
      <c r="BR41" s="169"/>
      <c r="BS41" s="169"/>
      <c r="BT41" s="169"/>
      <c r="BU41" s="169"/>
      <c r="BV41" s="169"/>
      <c r="BW41" s="169"/>
      <c r="BX41" s="169"/>
      <c r="BY41" s="169"/>
      <c r="BZ41" s="169"/>
      <c r="CA41" s="169"/>
      <c r="CB41" s="169"/>
      <c r="CC41" s="169"/>
      <c r="CD41" s="169"/>
      <c r="CE41" s="169"/>
      <c r="CF41" s="169"/>
    </row>
    <row r="42" spans="1:83" ht="18" customHeight="1">
      <c r="A42" s="175" t="s">
        <v>181</v>
      </c>
      <c r="B42" s="175"/>
      <c r="BH42" s="109"/>
      <c r="BO42" s="58"/>
      <c r="BS42" s="58"/>
      <c r="BW42" s="58"/>
      <c r="CA42" s="58"/>
      <c r="CE42" s="58"/>
    </row>
    <row r="43" spans="1:84" s="6" customFormat="1" ht="21" customHeight="1" thickBot="1">
      <c r="A43" s="37" t="s">
        <v>242</v>
      </c>
      <c r="B43" s="38" t="s">
        <v>182</v>
      </c>
      <c r="C43" s="39"/>
      <c r="D43" s="40"/>
      <c r="E43" s="39"/>
      <c r="F43" s="39"/>
      <c r="G43" s="39"/>
      <c r="H43" s="40"/>
      <c r="I43" s="39"/>
      <c r="J43" s="39"/>
      <c r="K43" s="39"/>
      <c r="L43" s="40"/>
      <c r="M43" s="39"/>
      <c r="N43" s="39"/>
      <c r="O43" s="39"/>
      <c r="P43" s="40"/>
      <c r="Q43" s="39"/>
      <c r="R43" s="39"/>
      <c r="S43" s="39"/>
      <c r="T43" s="40"/>
      <c r="U43" s="39"/>
      <c r="V43" s="39"/>
      <c r="W43" s="39"/>
      <c r="X43" s="40"/>
      <c r="Y43" s="39"/>
      <c r="Z43" s="39"/>
      <c r="AA43" s="39"/>
      <c r="AB43" s="40"/>
      <c r="AC43" s="39"/>
      <c r="AD43" s="39"/>
      <c r="AE43" s="39"/>
      <c r="AF43" s="40">
        <v>513.1870787821849</v>
      </c>
      <c r="AG43" s="39">
        <v>671.79071</v>
      </c>
      <c r="AH43" s="39">
        <v>737.1952898478779</v>
      </c>
      <c r="AI43" s="39">
        <v>762.6480078874336</v>
      </c>
      <c r="AJ43" s="40">
        <v>940.7629678519878</v>
      </c>
      <c r="AK43" s="39">
        <v>1042.4399422904044</v>
      </c>
      <c r="AL43" s="39">
        <v>1116.0568487486257</v>
      </c>
      <c r="AM43" s="81">
        <v>1076.71299308978</v>
      </c>
      <c r="AN43" s="82">
        <v>1200.0885876955786</v>
      </c>
      <c r="AO43" s="82">
        <v>1240.7227007673855</v>
      </c>
      <c r="AP43" s="6">
        <v>1352.8944397326827</v>
      </c>
      <c r="AQ43" s="81">
        <v>1300.8285726415243</v>
      </c>
      <c r="AR43" s="6">
        <v>1512.1</v>
      </c>
      <c r="AS43" s="82">
        <v>1881</v>
      </c>
      <c r="AT43" s="82">
        <v>2027</v>
      </c>
      <c r="AU43" s="81">
        <v>2161</v>
      </c>
      <c r="AV43" s="6">
        <v>2027</v>
      </c>
      <c r="AW43" s="6">
        <v>2072</v>
      </c>
      <c r="AX43" s="6">
        <v>2461</v>
      </c>
      <c r="AY43" s="81">
        <v>2479</v>
      </c>
      <c r="AZ43" s="6">
        <v>2333</v>
      </c>
      <c r="BA43" s="6">
        <v>2745.97312194871</v>
      </c>
      <c r="BB43" s="6">
        <v>3165</v>
      </c>
      <c r="BC43" s="81">
        <v>3601</v>
      </c>
      <c r="BD43" s="6">
        <v>3597.381</v>
      </c>
      <c r="BE43" s="6">
        <v>4240.681</v>
      </c>
      <c r="BF43" s="6">
        <v>4828.165563</v>
      </c>
      <c r="BG43" s="81">
        <v>4790</v>
      </c>
      <c r="BH43" s="6">
        <v>5005.562866357403</v>
      </c>
      <c r="BI43" s="6">
        <v>5722.22</v>
      </c>
      <c r="BJ43" s="6">
        <v>6253.80318580606</v>
      </c>
      <c r="BK43" s="81">
        <v>5954.251</v>
      </c>
      <c r="BL43" s="6">
        <v>6489.45233620211</v>
      </c>
      <c r="BM43" s="6">
        <f>7116450304.50745/1000000</f>
        <v>7116.45030450745</v>
      </c>
      <c r="BN43" s="6">
        <v>7924.35132</v>
      </c>
      <c r="BO43" s="81">
        <v>8856.91508338422</v>
      </c>
      <c r="BP43" s="6">
        <v>8005.037733833613</v>
      </c>
      <c r="BQ43" s="6">
        <v>9879.62598878958</v>
      </c>
      <c r="BR43" s="6">
        <v>9907.89897039556</v>
      </c>
      <c r="BS43" s="81">
        <v>11179.804056834999</v>
      </c>
      <c r="BT43" s="6">
        <v>11301.1796200328</v>
      </c>
      <c r="BU43" s="6">
        <v>12827.5870600618</v>
      </c>
      <c r="BV43" s="6">
        <v>13730.2199270407</v>
      </c>
      <c r="BW43" s="81">
        <v>14021.190774890198</v>
      </c>
      <c r="BX43" s="6">
        <v>15382.5788760059</v>
      </c>
      <c r="BY43" s="6">
        <v>15010.0880344518</v>
      </c>
      <c r="BZ43" s="6">
        <v>15082</v>
      </c>
      <c r="CA43" s="81">
        <v>15926</v>
      </c>
      <c r="CB43" s="6">
        <v>15181</v>
      </c>
      <c r="CC43" s="6">
        <v>16010</v>
      </c>
      <c r="CD43" s="6">
        <v>16454</v>
      </c>
      <c r="CE43" s="81">
        <v>16433</v>
      </c>
      <c r="CF43" s="6">
        <v>15678</v>
      </c>
    </row>
    <row r="44" ht="21.75" customHeight="1" thickTop="1"/>
    <row r="45" spans="1:2" ht="21.75" customHeight="1">
      <c r="A45" s="175" t="s">
        <v>188</v>
      </c>
      <c r="B45" s="175"/>
    </row>
    <row r="46" spans="1:84" s="6" customFormat="1" ht="21" customHeight="1" thickBot="1">
      <c r="A46" s="37" t="s">
        <v>189</v>
      </c>
      <c r="B46" s="38"/>
      <c r="C46" s="39"/>
      <c r="D46" s="40"/>
      <c r="E46" s="39"/>
      <c r="F46" s="39"/>
      <c r="G46" s="39"/>
      <c r="H46" s="40"/>
      <c r="I46" s="39"/>
      <c r="J46" s="39"/>
      <c r="K46" s="39"/>
      <c r="L46" s="40"/>
      <c r="M46" s="39"/>
      <c r="N46" s="39"/>
      <c r="O46" s="39"/>
      <c r="P46" s="40"/>
      <c r="Q46" s="39"/>
      <c r="R46" s="39"/>
      <c r="S46" s="39"/>
      <c r="T46" s="40"/>
      <c r="U46" s="39"/>
      <c r="V46" s="39"/>
      <c r="W46" s="39"/>
      <c r="X46" s="40"/>
      <c r="Y46" s="39"/>
      <c r="Z46" s="39"/>
      <c r="AA46" s="39"/>
      <c r="AB46" s="40"/>
      <c r="AC46" s="39"/>
      <c r="AD46" s="39"/>
      <c r="AE46" s="39"/>
      <c r="AF46" s="40"/>
      <c r="AG46" s="39"/>
      <c r="AH46" s="39"/>
      <c r="AI46" s="39"/>
      <c r="AJ46" s="40"/>
      <c r="AK46" s="39"/>
      <c r="AL46" s="39"/>
      <c r="AM46" s="81"/>
      <c r="AN46" s="82"/>
      <c r="AO46" s="82"/>
      <c r="AQ46" s="81"/>
      <c r="AS46" s="82"/>
      <c r="AT46" s="82"/>
      <c r="AU46" s="81"/>
      <c r="AY46" s="81"/>
      <c r="BC46" s="81"/>
      <c r="BG46" s="81"/>
      <c r="BK46" s="81"/>
      <c r="BL46" s="6">
        <v>54623</v>
      </c>
      <c r="BM46" s="6">
        <v>56310</v>
      </c>
      <c r="BN46" s="6">
        <v>60860</v>
      </c>
      <c r="BO46" s="81">
        <v>62885</v>
      </c>
      <c r="BP46" s="6">
        <v>64238</v>
      </c>
      <c r="BQ46" s="6">
        <v>70756</v>
      </c>
      <c r="BR46" s="6">
        <v>77592</v>
      </c>
      <c r="BS46" s="81">
        <v>85858</v>
      </c>
      <c r="BT46" s="6">
        <v>89228</v>
      </c>
      <c r="BU46" s="6">
        <v>94182</v>
      </c>
      <c r="BV46" s="6">
        <v>107348</v>
      </c>
      <c r="BW46" s="81">
        <v>112771</v>
      </c>
      <c r="BX46" s="6">
        <v>116213</v>
      </c>
      <c r="BY46" s="6">
        <v>110715</v>
      </c>
      <c r="BZ46" s="6">
        <v>108836</v>
      </c>
      <c r="CA46" s="81">
        <v>108436</v>
      </c>
      <c r="CB46" s="6">
        <v>106221</v>
      </c>
      <c r="CC46" s="6">
        <v>104503</v>
      </c>
      <c r="CD46" s="6">
        <v>105309</v>
      </c>
      <c r="CE46" s="81">
        <v>105417</v>
      </c>
      <c r="CF46" s="6">
        <v>104787</v>
      </c>
    </row>
    <row r="47" ht="21.75" customHeight="1" thickTop="1"/>
    <row r="48" spans="1:75" s="5" customFormat="1" ht="15" customHeight="1">
      <c r="A48" s="179" t="s">
        <v>239</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row>
    <row r="49" spans="1:60" s="5" customFormat="1" ht="12" hidden="1">
      <c r="A49" s="28" t="s">
        <v>211</v>
      </c>
      <c r="B49" s="29"/>
      <c r="C49" s="30"/>
      <c r="D49" s="30"/>
      <c r="E49" s="31"/>
      <c r="F49" s="30"/>
      <c r="G49" s="30"/>
      <c r="H49" s="27"/>
      <c r="I49" s="27"/>
      <c r="J49" s="27"/>
      <c r="K49" s="27"/>
      <c r="L49" s="27"/>
      <c r="M49" s="27"/>
      <c r="N49" s="27"/>
      <c r="O49" s="27"/>
      <c r="P49" s="27"/>
      <c r="Q49" s="27"/>
      <c r="R49" s="27"/>
      <c r="S49" s="27"/>
      <c r="T49" s="27"/>
      <c r="U49" s="27"/>
      <c r="V49" s="27"/>
      <c r="W49" s="27"/>
      <c r="X49" s="27"/>
      <c r="Y49" s="27"/>
      <c r="Z49" s="27"/>
      <c r="AA49" s="27"/>
      <c r="AB49" s="27"/>
      <c r="AC49" s="27"/>
      <c r="AD49" s="27"/>
      <c r="AE49" s="27"/>
      <c r="AF49" s="52"/>
      <c r="AG49" s="52"/>
      <c r="AH49" s="52"/>
      <c r="AI49" s="52"/>
      <c r="AJ49" s="52"/>
      <c r="AK49" s="52"/>
      <c r="BH49" s="110"/>
    </row>
    <row r="50" spans="1:60" s="5" customFormat="1" ht="12" hidden="1">
      <c r="A50" s="28" t="s">
        <v>76</v>
      </c>
      <c r="B50" s="29"/>
      <c r="C50" s="30"/>
      <c r="D50" s="30"/>
      <c r="E50" s="31"/>
      <c r="F50" s="30"/>
      <c r="G50" s="30"/>
      <c r="H50" s="27"/>
      <c r="I50" s="27"/>
      <c r="J50" s="27"/>
      <c r="K50" s="27"/>
      <c r="L50" s="27"/>
      <c r="M50" s="27"/>
      <c r="N50" s="27"/>
      <c r="O50" s="27"/>
      <c r="P50" s="27"/>
      <c r="Q50" s="27"/>
      <c r="R50" s="27"/>
      <c r="S50" s="27"/>
      <c r="T50" s="27"/>
      <c r="U50" s="27"/>
      <c r="V50" s="27"/>
      <c r="W50" s="27"/>
      <c r="X50" s="27"/>
      <c r="Y50" s="27"/>
      <c r="Z50" s="27"/>
      <c r="AA50" s="27"/>
      <c r="AB50" s="27"/>
      <c r="AC50" s="27"/>
      <c r="AD50" s="27"/>
      <c r="AE50" s="27"/>
      <c r="AF50" s="52"/>
      <c r="AG50" s="52"/>
      <c r="AH50" s="52"/>
      <c r="AI50" s="52"/>
      <c r="AJ50" s="52"/>
      <c r="AK50" s="52"/>
      <c r="AN50" s="59"/>
      <c r="AO50" s="59"/>
      <c r="AS50" s="59"/>
      <c r="AT50" s="59"/>
      <c r="BH50" s="110"/>
    </row>
    <row r="51" spans="1:60" s="5" customFormat="1" ht="12" hidden="1">
      <c r="A51" s="5" t="s">
        <v>77</v>
      </c>
      <c r="B51" s="29"/>
      <c r="C51" s="30"/>
      <c r="D51" s="30"/>
      <c r="E51" s="31"/>
      <c r="F51" s="30"/>
      <c r="G51" s="30"/>
      <c r="H51" s="27"/>
      <c r="I51" s="27"/>
      <c r="J51" s="27"/>
      <c r="K51" s="27"/>
      <c r="L51" s="27"/>
      <c r="M51" s="27"/>
      <c r="N51" s="27"/>
      <c r="O51" s="27"/>
      <c r="P51" s="27"/>
      <c r="Q51" s="27"/>
      <c r="R51" s="27"/>
      <c r="S51" s="27"/>
      <c r="T51" s="27"/>
      <c r="U51" s="27"/>
      <c r="V51" s="27"/>
      <c r="W51" s="27"/>
      <c r="X51" s="27"/>
      <c r="Y51" s="27"/>
      <c r="Z51" s="27"/>
      <c r="AA51" s="27"/>
      <c r="AB51" s="27"/>
      <c r="AC51" s="27"/>
      <c r="AD51" s="27"/>
      <c r="AE51" s="27"/>
      <c r="AF51" s="52"/>
      <c r="AG51" s="52"/>
      <c r="AH51" s="52"/>
      <c r="AI51" s="52"/>
      <c r="AJ51" s="52"/>
      <c r="AK51" s="52"/>
      <c r="AN51" s="59"/>
      <c r="AO51" s="59"/>
      <c r="AS51" s="59"/>
      <c r="AT51" s="59"/>
      <c r="BH51" s="110"/>
    </row>
    <row r="52" spans="1:75" s="5" customFormat="1" ht="64.5" customHeight="1">
      <c r="A52" s="176" t="s">
        <v>249</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row>
    <row r="53" spans="1:75" s="5" customFormat="1" ht="62.25" customHeight="1">
      <c r="A53" s="176" t="s">
        <v>248</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row>
    <row r="54" spans="1:84" s="5" customFormat="1" ht="37.5" customHeight="1">
      <c r="A54" s="176" t="s">
        <v>252</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35"/>
      <c r="BY54" s="135"/>
      <c r="BZ54" s="135"/>
      <c r="CA54" s="135"/>
      <c r="CB54" s="135"/>
      <c r="CC54" s="135"/>
      <c r="CD54" s="135"/>
      <c r="CE54" s="135"/>
      <c r="CF54" s="135"/>
    </row>
    <row r="55" spans="1:84" ht="36.75" customHeight="1">
      <c r="A55" s="176" t="s">
        <v>253</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69"/>
      <c r="BY55" s="169"/>
      <c r="BZ55" s="169"/>
      <c r="CA55" s="169"/>
      <c r="CB55" s="169"/>
      <c r="CC55" s="169"/>
      <c r="CD55" s="169"/>
      <c r="CE55" s="169"/>
      <c r="CF55" s="169"/>
    </row>
    <row r="56" spans="1:84" ht="27.75" customHeight="1">
      <c r="A56" s="176" t="s">
        <v>254</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69"/>
      <c r="BY56" s="169"/>
      <c r="BZ56" s="169"/>
      <c r="CA56" s="169"/>
      <c r="CB56" s="169"/>
      <c r="CC56" s="169"/>
      <c r="CD56" s="169"/>
      <c r="CE56" s="169"/>
      <c r="CF56" s="169"/>
    </row>
    <row r="57" spans="1:75" ht="21.75" customHeight="1">
      <c r="A57" s="177" t="s">
        <v>243</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row>
    <row r="58" spans="4:60" s="5" customFormat="1" ht="12" customHeight="1">
      <c r="D58" s="30"/>
      <c r="E58" s="31"/>
      <c r="F58" s="30"/>
      <c r="G58" s="30"/>
      <c r="H58" s="27"/>
      <c r="I58" s="27"/>
      <c r="J58" s="27"/>
      <c r="K58" s="27"/>
      <c r="L58" s="27"/>
      <c r="M58" s="27"/>
      <c r="N58" s="27"/>
      <c r="O58" s="27"/>
      <c r="P58" s="27"/>
      <c r="Q58" s="27"/>
      <c r="R58" s="27"/>
      <c r="S58" s="27"/>
      <c r="T58" s="27"/>
      <c r="U58" s="27"/>
      <c r="V58" s="27"/>
      <c r="W58" s="27"/>
      <c r="X58" s="27"/>
      <c r="Y58" s="27"/>
      <c r="Z58" s="27"/>
      <c r="AA58" s="27"/>
      <c r="AB58" s="27"/>
      <c r="AC58" s="27"/>
      <c r="AD58" s="27"/>
      <c r="AE58" s="27"/>
      <c r="AF58" s="52"/>
      <c r="AG58" s="52"/>
      <c r="AH58" s="52"/>
      <c r="AI58" s="52"/>
      <c r="AJ58" s="52"/>
      <c r="AK58" s="52"/>
      <c r="BH58" s="110"/>
    </row>
    <row r="59" spans="1:60" s="5" customFormat="1" ht="12">
      <c r="A59" s="28"/>
      <c r="B59" s="29"/>
      <c r="C59" s="30"/>
      <c r="D59" s="30"/>
      <c r="E59" s="31"/>
      <c r="F59" s="30"/>
      <c r="G59" s="30"/>
      <c r="H59" s="27"/>
      <c r="I59" s="27"/>
      <c r="J59" s="27"/>
      <c r="K59" s="27"/>
      <c r="L59" s="27"/>
      <c r="M59" s="27"/>
      <c r="N59" s="27"/>
      <c r="O59" s="27"/>
      <c r="P59" s="27"/>
      <c r="Q59" s="27"/>
      <c r="R59" s="27"/>
      <c r="S59" s="27"/>
      <c r="T59" s="27"/>
      <c r="U59" s="27"/>
      <c r="V59" s="27"/>
      <c r="W59" s="27"/>
      <c r="X59" s="27"/>
      <c r="Y59" s="27"/>
      <c r="Z59" s="27"/>
      <c r="AA59" s="27"/>
      <c r="AB59" s="27"/>
      <c r="AC59" s="27"/>
      <c r="AD59" s="27"/>
      <c r="AE59" s="27"/>
      <c r="AF59" s="52"/>
      <c r="AG59" s="52"/>
      <c r="AH59" s="52"/>
      <c r="AI59" s="52"/>
      <c r="AJ59" s="52"/>
      <c r="AK59" s="60"/>
      <c r="BH59" s="110"/>
    </row>
  </sheetData>
  <sheetProtection/>
  <mergeCells count="12">
    <mergeCell ref="A57:BW57"/>
    <mergeCell ref="A42:B42"/>
    <mergeCell ref="A53:BW53"/>
    <mergeCell ref="A52:BW52"/>
    <mergeCell ref="A48:BW48"/>
    <mergeCell ref="A54:BW54"/>
    <mergeCell ref="A55:BW55"/>
    <mergeCell ref="A2:B2"/>
    <mergeCell ref="A45:B45"/>
    <mergeCell ref="A12:B12"/>
    <mergeCell ref="A35:B35"/>
    <mergeCell ref="A56:BW5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ericali(李琴)</dc:creator>
  <cp:keywords/>
  <dc:description/>
  <cp:lastModifiedBy>T113386</cp:lastModifiedBy>
  <dcterms:created xsi:type="dcterms:W3CDTF">2006-09-13T03:21:51Z</dcterms:created>
  <dcterms:modified xsi:type="dcterms:W3CDTF">2024-05-11T03:10:23Z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